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9D40B3C6-F556-4FD7-9322-F8B364936AEA}" xr6:coauthVersionLast="47" xr6:coauthVersionMax="47" xr10:uidLastSave="{00000000-0000-0000-0000-000000000000}"/>
  <bookViews>
    <workbookView xWindow="28690" yWindow="-110" windowWidth="29020" windowHeight="15700" firstSheet="1" activeTab="1" xr2:uid="{00000000-000D-0000-FFFF-FFFF00000000}"/>
  </bookViews>
  <sheets>
    <sheet name="Intro" sheetId="2" r:id="rId1"/>
    <sheet name="Form 1 (Oct 2025)" sheetId="6" r:id="rId2"/>
    <sheet name="pivot MARs" sheetId="7" r:id="rId3"/>
    <sheet name="Form 3" sheetId="5" r:id="rId4"/>
    <sheet name="Form 2" sheetId="4" r:id="rId5"/>
    <sheet name="Definitions" sheetId="1" state="hidden" r:id="rId6"/>
  </sheets>
  <definedNames>
    <definedName name="_xlnm._FilterDatabase" localSheetId="1" hidden="1">'Form 1 (Oct 2025)'!$A$1:$Q$913</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 l="1"/>
  <c r="F142" i="7"/>
  <c r="F58" i="7"/>
</calcChain>
</file>

<file path=xl/sharedStrings.xml><?xml version="1.0" encoding="utf-8"?>
<sst xmlns="http://schemas.openxmlformats.org/spreadsheetml/2006/main" count="11910" uniqueCount="819">
  <si>
    <t>Agency</t>
  </si>
  <si>
    <t>High-level category (dropdown)</t>
  </si>
  <si>
    <t>Intervention type 1 (dropdown)</t>
  </si>
  <si>
    <t>Intervention type 2 (dropdown)</t>
  </si>
  <si>
    <t>Service type 1 (dropdown)</t>
  </si>
  <si>
    <t>Initiative</t>
  </si>
  <si>
    <t>Provider</t>
  </si>
  <si>
    <t>Annual contracted value (F25)</t>
  </si>
  <si>
    <t>Annual contracted value (F26)</t>
  </si>
  <si>
    <t>Contract start date</t>
  </si>
  <si>
    <t>Contract Expiry</t>
  </si>
  <si>
    <t>Contract term (years)</t>
  </si>
  <si>
    <t>National or regional (dropdown)</t>
  </si>
  <si>
    <t>Locations</t>
  </si>
  <si>
    <t>Connected to a multi-agency response (Y/N)</t>
  </si>
  <si>
    <t>Māori provider (Y/N)</t>
  </si>
  <si>
    <t>Comments</t>
  </si>
  <si>
    <t>MSD</t>
  </si>
  <si>
    <t>Family violence</t>
  </si>
  <si>
    <t>Crisis/ specialist response</t>
  </si>
  <si>
    <t>Early Intervention</t>
  </si>
  <si>
    <t>Helpline</t>
  </si>
  <si>
    <t>Elder Abuse Response Helplines</t>
  </si>
  <si>
    <t>Community Law Centres Aotearoa Incorporated</t>
  </si>
  <si>
    <t>01/07/2023</t>
  </si>
  <si>
    <t>30/06/2026</t>
  </si>
  <si>
    <t xml:space="preserve">3 years </t>
  </si>
  <si>
    <t>National</t>
  </si>
  <si>
    <t>NZ</t>
  </si>
  <si>
    <t>N</t>
  </si>
  <si>
    <t>30/11/2024</t>
  </si>
  <si>
    <t>1 years 5 months</t>
  </si>
  <si>
    <t>Family violence helpline</t>
  </si>
  <si>
    <t>Shakti Community Council Incorporated</t>
  </si>
  <si>
    <t>01/07/2021</t>
  </si>
  <si>
    <t xml:space="preserve">5 years </t>
  </si>
  <si>
    <t>Regional</t>
  </si>
  <si>
    <t>Auckland</t>
  </si>
  <si>
    <t>Te Whare Tu Whanau (Gisborne Womens Refuge) Incorporated</t>
  </si>
  <si>
    <t>Gisborne District</t>
  </si>
  <si>
    <t>Te Whakaruruhau 2013 Incorporated</t>
  </si>
  <si>
    <t>01/07/2022</t>
  </si>
  <si>
    <t xml:space="preserve">4 years </t>
  </si>
  <si>
    <t>Hamilton City</t>
  </si>
  <si>
    <t>2 years 5 months</t>
  </si>
  <si>
    <t>Tauranga Women'S Collective Incorporated</t>
  </si>
  <si>
    <t>Tauranga City</t>
  </si>
  <si>
    <t>Whanau Awhina Womens Refuge Incorporated</t>
  </si>
  <si>
    <t>Whakatane District</t>
  </si>
  <si>
    <t>Family violence integrated safety response services</t>
  </si>
  <si>
    <t>Family Violence Integrated Safety Response Services</t>
  </si>
  <si>
    <t>He Waka Tapu Limited</t>
  </si>
  <si>
    <t>01/11/2023</t>
  </si>
  <si>
    <t>2 years 8 months</t>
  </si>
  <si>
    <t>Christchurch City</t>
  </si>
  <si>
    <t>Y</t>
  </si>
  <si>
    <t>Home &amp; Family Charitable Trust</t>
  </si>
  <si>
    <t>01/01/2024</t>
  </si>
  <si>
    <t>2 years 6 months</t>
  </si>
  <si>
    <t>The Canterbury Mental Health Education And Resource Centre Trust</t>
  </si>
  <si>
    <t>Caps Hauraki Incorporated</t>
  </si>
  <si>
    <t>01/03/2024</t>
  </si>
  <si>
    <t>2 years 4 months</t>
  </si>
  <si>
    <t>Waikato District</t>
  </si>
  <si>
    <t>Shama, Ethnic Women'S Trust</t>
  </si>
  <si>
    <t>Taumarunui Community Kokiri Trust</t>
  </si>
  <si>
    <t>Te Whariki Manawahine O Hauraki Incorporated</t>
  </si>
  <si>
    <t>Tuu Oho Mai Services</t>
  </si>
  <si>
    <t>Waahi Whaanui Trust</t>
  </si>
  <si>
    <t>Waitomo Waipa Womens Refuge Incorporated</t>
  </si>
  <si>
    <t>Barnardos New Zealand Incorporated</t>
  </si>
  <si>
    <t>Cambridge Community House Trust</t>
  </si>
  <si>
    <t>Kainga Aroha Society Incorporated</t>
  </si>
  <si>
    <t>Kirikiriroa Family Services Trust</t>
  </si>
  <si>
    <t>Otorohanga Support House Whare Awhina Incorporated</t>
  </si>
  <si>
    <t>Parentline Charitable Trust</t>
  </si>
  <si>
    <t>Healing</t>
  </si>
  <si>
    <t>Child advocates</t>
  </si>
  <si>
    <t>Family Violence Refuge - Child Advocates</t>
  </si>
  <si>
    <t>Mother Of Divine Mercy Charitable Trust</t>
  </si>
  <si>
    <t>30/06/2028</t>
  </si>
  <si>
    <t>National Collective Of Independent Women'S Refuges Nga Whare Whakaruruhau O Aotearoa Incorporated</t>
  </si>
  <si>
    <t>Auckland,Dunedin City,Palmerston North City,Taupo District,Westland District</t>
  </si>
  <si>
    <t>System/provider support</t>
  </si>
  <si>
    <t xml:space="preserve">Family violence response Coordination </t>
  </si>
  <si>
    <t>Family Violence Response Co-ordination</t>
  </si>
  <si>
    <t>Ashburton Safer Community Council Trust Board</t>
  </si>
  <si>
    <t>Ashburton District</t>
  </si>
  <si>
    <t>Presbyterian Support (Northern)</t>
  </si>
  <si>
    <t>Auckland North Community And Development Incorporated</t>
  </si>
  <si>
    <t>Hestia Rodney Women'S Refuge Incorporated</t>
  </si>
  <si>
    <t>Piritahi Hau Ora Trust</t>
  </si>
  <si>
    <t>Waves Trust</t>
  </si>
  <si>
    <t>Homebuilders West Coast Trust Board</t>
  </si>
  <si>
    <t>Buller District</t>
  </si>
  <si>
    <t>Anglican Family Care Centre Incorporated</t>
  </si>
  <si>
    <t>Clutha District</t>
  </si>
  <si>
    <t>Stopping Violence Dunedin Incorporated</t>
  </si>
  <si>
    <t>30/06/2025</t>
  </si>
  <si>
    <t>Dunedin City</t>
  </si>
  <si>
    <t>Stopping Violence Dunedin Charitable Trust</t>
  </si>
  <si>
    <t>01/07/2025</t>
  </si>
  <si>
    <t xml:space="preserve">1 years </t>
  </si>
  <si>
    <t>Presbyterian Support (Upper South Island)</t>
  </si>
  <si>
    <t>Grey District,Westland District</t>
  </si>
  <si>
    <t>Te Waiariki Purea Trust</t>
  </si>
  <si>
    <t>Horowhenua Abuse Liaison Team Incorporated</t>
  </si>
  <si>
    <t>Horowhenua District</t>
  </si>
  <si>
    <t>Waihopai Hauora</t>
  </si>
  <si>
    <t>Invercargill City</t>
  </si>
  <si>
    <t>Kaikoura District Council</t>
  </si>
  <si>
    <t>Kaikoura District</t>
  </si>
  <si>
    <t>A Safe Kapiti</t>
  </si>
  <si>
    <t>Kapiti Coast District</t>
  </si>
  <si>
    <t>Presbyterian Support Services (South Canterbury) Incorporated</t>
  </si>
  <si>
    <t>Mackenzie District</t>
  </si>
  <si>
    <t>Mackenzie District,Timaru District</t>
  </si>
  <si>
    <t>Women'S Refuge And Sexual Violence Support Centre Marlborough Incorporated</t>
  </si>
  <si>
    <t>31/12/2027</t>
  </si>
  <si>
    <t>6 years 6 months</t>
  </si>
  <si>
    <t>Marlborough District</t>
  </si>
  <si>
    <t>Changeability Counselling &amp; Family Violence Services Charitable Trust</t>
  </si>
  <si>
    <t>01/09/2024</t>
  </si>
  <si>
    <t>1 years 10 months</t>
  </si>
  <si>
    <t>Masterton District</t>
  </si>
  <si>
    <t>Morrinsville Community House Incorporated</t>
  </si>
  <si>
    <t>Matamata-Piako District</t>
  </si>
  <si>
    <t>Dove Hawkes Bay Incorporated</t>
  </si>
  <si>
    <t>Napier City</t>
  </si>
  <si>
    <t>Muka Whānau Services Charitable Trust</t>
  </si>
  <si>
    <t>Taranaki Safe Families Trust</t>
  </si>
  <si>
    <t>New Plymouth District</t>
  </si>
  <si>
    <t>Palmerston North Womens Refuge Trust (Incorporated)</t>
  </si>
  <si>
    <t>Palmerston North City</t>
  </si>
  <si>
    <t>Porirua Whanau Centre Trust</t>
  </si>
  <si>
    <t>Porirua City</t>
  </si>
  <si>
    <t>Central Lakes Family Services Incorporated</t>
  </si>
  <si>
    <t>Queenstown-Lakes District</t>
  </si>
  <si>
    <t>Tararua District</t>
  </si>
  <si>
    <t>Motueka And Districts Pre-School And Whanau Trust</t>
  </si>
  <si>
    <t>Tasman District</t>
  </si>
  <si>
    <t>Central Plateau Reap Charitable Trust</t>
  </si>
  <si>
    <t>Taupo District</t>
  </si>
  <si>
    <t>Thames-Coromandel District</t>
  </si>
  <si>
    <t>Waipa District</t>
  </si>
  <si>
    <t>Waitaki District Council</t>
  </si>
  <si>
    <t>Waitaki District</t>
  </si>
  <si>
    <t>Waitomo District</t>
  </si>
  <si>
    <t>Birthright Wellington Incorporated</t>
  </si>
  <si>
    <t>Wellington City</t>
  </si>
  <si>
    <t>Family Support Services Whanganui Trust</t>
  </si>
  <si>
    <t>Whanganui District</t>
  </si>
  <si>
    <t xml:space="preserve">Elder abuse family violence services </t>
  </si>
  <si>
    <t>Family violence services for people experiencing elder abuse</t>
  </si>
  <si>
    <t>Age Concern Canterbury Incorporated</t>
  </si>
  <si>
    <t>Ashburton District,Buller District,Christchurch City,Grey District,Hurunui District,Mackenzie District,Selwyn District,Timaru District,Waimakariri District,Waimate District,Westland District</t>
  </si>
  <si>
    <t>Cnsst Foundation</t>
  </si>
  <si>
    <t>01/02/2024</t>
  </si>
  <si>
    <t>Vaka Tautua Limited</t>
  </si>
  <si>
    <t>Waiuku Family Support Network Community Trust</t>
  </si>
  <si>
    <t>Age Concern Auckland Incorporated</t>
  </si>
  <si>
    <t>01/01/2025</t>
  </si>
  <si>
    <t>1 years 6 months</t>
  </si>
  <si>
    <t>Age Concern Auckland Trust</t>
  </si>
  <si>
    <t>Mai Lighthouse Trust</t>
  </si>
  <si>
    <t>Shanti Niwas Charitable Trust</t>
  </si>
  <si>
    <t>Te Ahi Kaa Indigenous Solutions Incorporated</t>
  </si>
  <si>
    <t>Toa Pacific Incorporated</t>
  </si>
  <si>
    <t>Visionwest Community Trust</t>
  </si>
  <si>
    <t>Age Concern Wairarapa Incorporated</t>
  </si>
  <si>
    <t>Carterton District,Masterton District,South Wairarapa District</t>
  </si>
  <si>
    <t>Age Concern Hawke'S Bay Incorporated</t>
  </si>
  <si>
    <t>Central Hawke's Bay District,Hastings District,Napier City,Wairoa District</t>
  </si>
  <si>
    <t>Age Concern Otago Incorporated</t>
  </si>
  <si>
    <t>Central Otago District,Clutha District,Dunedin City,Waitaki District</t>
  </si>
  <si>
    <t>Purapura Whetu Trust</t>
  </si>
  <si>
    <t>Christchurch Resettlement Services Incorporated</t>
  </si>
  <si>
    <t>Kaitaia And District Age Concern Regional Council Incorporated</t>
  </si>
  <si>
    <t>Far North District,Kaipara District,Whangarei District</t>
  </si>
  <si>
    <t>Tairawhiti Age Concern Incorporated</t>
  </si>
  <si>
    <t>10/02/2025</t>
  </si>
  <si>
    <t>1 years 7 months</t>
  </si>
  <si>
    <t>Age Concern Southland Incorporated</t>
  </si>
  <si>
    <t>Gore District,Invercargill City,Queenstown-Lakes District,Southland District</t>
  </si>
  <si>
    <t xml:space="preserve">Age Concern Waikato Trust </t>
  </si>
  <si>
    <t>Hamilton City,Hauraki District,Matamata-Piako District,South Waikato District,Thames-Coromandel District,Waikato District,Waipa District,Waitomo District,Ōtorohanga District</t>
  </si>
  <si>
    <t>Te Taiwhenua O Heretaunga Trust</t>
  </si>
  <si>
    <t>01/07/2024</t>
  </si>
  <si>
    <t xml:space="preserve">2 years </t>
  </si>
  <si>
    <t>Hastings District</t>
  </si>
  <si>
    <t>Hauraki Maori Trust Board</t>
  </si>
  <si>
    <t>Hauraki District,Thames-Coromandel District</t>
  </si>
  <si>
    <t>Age Concern (Horowhenua) Incorporated</t>
  </si>
  <si>
    <t>Wesley Wellington Mission Incorporated</t>
  </si>
  <si>
    <t>Kapiti Coast District,Lower Hutt City,Porirua City,Upper Hutt City,Wellington City</t>
  </si>
  <si>
    <t>Tuwharetoa Ki Kawerau Health, Education And Social Services</t>
  </si>
  <si>
    <t>Kawerau District</t>
  </si>
  <si>
    <t>Age Concern Palmerston North And Districts Charitable Trust</t>
  </si>
  <si>
    <t>Manawatu District,Palmerston North City</t>
  </si>
  <si>
    <t>Maataa Waka Ki Te Tau Ihu Trust</t>
  </si>
  <si>
    <t>Te Hauora O Ngati Rarua Limited</t>
  </si>
  <si>
    <t>(Inactive) Age Concern Nelson Tasman Incorporated</t>
  </si>
  <si>
    <t>Marlborough District,Nelson City,Tasman District</t>
  </si>
  <si>
    <t>Age Concern Nelson Tasman Trust</t>
  </si>
  <si>
    <t>Age Concern Taranaki Incorporated</t>
  </si>
  <si>
    <t>New Plymouth District,South Taranaki District,Stratford District</t>
  </si>
  <si>
    <t>Auckland University Of Technology</t>
  </si>
  <si>
    <t>02/05/2025</t>
  </si>
  <si>
    <t>31/08/2025</t>
  </si>
  <si>
    <t>0 years 4 months</t>
  </si>
  <si>
    <t>Aut Ventures Limited</t>
  </si>
  <si>
    <t>Takiri Mai Te Ata Trust</t>
  </si>
  <si>
    <t>01/04/2025</t>
  </si>
  <si>
    <t>0 years 3 months</t>
  </si>
  <si>
    <t>Te Pou Oranga O Te Whakatōhea Charitable Trust Limited</t>
  </si>
  <si>
    <t>Ōpōtiki District</t>
  </si>
  <si>
    <t>Te Whare Tiaki Wahine Refuge Charitable Trust</t>
  </si>
  <si>
    <t>Age Concern Whanganui Incorporated</t>
  </si>
  <si>
    <t>Rangitikei District,Ruapehu District,Whanganui District</t>
  </si>
  <si>
    <t>Family Focus Rotorua</t>
  </si>
  <si>
    <t>4 years 6 months</t>
  </si>
  <si>
    <t>Rotorua District</t>
  </si>
  <si>
    <t>Raukawa Charitable Trust</t>
  </si>
  <si>
    <t>South Waikato District</t>
  </si>
  <si>
    <t xml:space="preserve">	1 year 4 months</t>
  </si>
  <si>
    <t>Taranaki-Manawatu</t>
  </si>
  <si>
    <t>Waiapu Anglican Social Services Trust Board</t>
  </si>
  <si>
    <t>02/05/2022</t>
  </si>
  <si>
    <t>4 years 2 months</t>
  </si>
  <si>
    <t>Manaaki Ora Trust Trading As Tipu Ora</t>
  </si>
  <si>
    <t>Taupo District,Western Bay of Plenty District,Whakatane District</t>
  </si>
  <si>
    <t>Whaioranga Trust</t>
  </si>
  <si>
    <t>Age Concern Wairoa Incorporated</t>
  </si>
  <si>
    <t>Wairoa District</t>
  </si>
  <si>
    <t>Users of family violence - men's services (non-mandated)</t>
  </si>
  <si>
    <t>Family Violence Services for People Using Violence</t>
  </si>
  <si>
    <t>Stopping Violence Services (Christchurch) Incorporated</t>
  </si>
  <si>
    <t>Ashburton District,Christchurch City,Hurunui District,Mackenzie District,Selwyn District,Timaru District,Waimakariri District,Waimate District</t>
  </si>
  <si>
    <t>Serenity Foundation</t>
  </si>
  <si>
    <t>01/01/2022</t>
  </si>
  <si>
    <t>Lia Social Solutions</t>
  </si>
  <si>
    <t>Respect</t>
  </si>
  <si>
    <t>Wingspan Trust</t>
  </si>
  <si>
    <t>Poutini Waiora</t>
  </si>
  <si>
    <t>28/02/2025</t>
  </si>
  <si>
    <t>3 years 8 months</t>
  </si>
  <si>
    <t>Buller District,Grey District,Westland District</t>
  </si>
  <si>
    <t xml:space="preserve">7 years </t>
  </si>
  <si>
    <t>01/07/2020</t>
  </si>
  <si>
    <t>Man Alive Charitable Trust</t>
  </si>
  <si>
    <t>Tauawhi Charitable Trust</t>
  </si>
  <si>
    <t>Te Runanga-O-Turanganui-A-Kiwa</t>
  </si>
  <si>
    <t>Gore And Districts Community Counselling</t>
  </si>
  <si>
    <t>Gore District</t>
  </si>
  <si>
    <t>Hamilton City,Waikato District</t>
  </si>
  <si>
    <t>Horowhenua Family Violence Intervention Services Trust</t>
  </si>
  <si>
    <t>Te Manawa Family Service Charitable Trust</t>
  </si>
  <si>
    <t>Rise Living Safe</t>
  </si>
  <si>
    <t>Nelson City,Tasman District</t>
  </si>
  <si>
    <t>Tu Tama Wahine O Taranaki Incorporated</t>
  </si>
  <si>
    <t>Auckland Council</t>
  </si>
  <si>
    <t>01/05/2025</t>
  </si>
  <si>
    <t>30/09/2025</t>
  </si>
  <si>
    <t>0 years 5 months</t>
  </si>
  <si>
    <t>Curative Nz Limited</t>
  </si>
  <si>
    <t>Fave Limited</t>
  </si>
  <si>
    <t>University Of Canterbury</t>
  </si>
  <si>
    <t>23/06/2025</t>
  </si>
  <si>
    <t>0 years 2 months</t>
  </si>
  <si>
    <t>Living Violence Free- Te Noho Riri Kore Incorporated</t>
  </si>
  <si>
    <t>Te Korowai Aroha Whanau Services Trust</t>
  </si>
  <si>
    <t>Mana Social Services Trust</t>
  </si>
  <si>
    <t>Te Ara Pae Trust</t>
  </si>
  <si>
    <t>South Taranaki District</t>
  </si>
  <si>
    <t>Manawatu Alternatives To Viole</t>
  </si>
  <si>
    <t>Family Relationship Services Trust</t>
  </si>
  <si>
    <t>Kokiri Marae Keriana Olsen Trust</t>
  </si>
  <si>
    <t>He Herenga Kura Trust</t>
  </si>
  <si>
    <t xml:space="preserve">Women’s Refuge </t>
  </si>
  <si>
    <t>Family Violence Victim Support Services</t>
  </si>
  <si>
    <t xml:space="preserve">Whānau Resilience providers </t>
  </si>
  <si>
    <t>Family Violence Whānau Support Services - Whānau Resilience</t>
  </si>
  <si>
    <t>30/06/2029</t>
  </si>
  <si>
    <t>Ashburton District,Christchurch City,Hurunui District,Waimakariri District</t>
  </si>
  <si>
    <t>Otautahi Womens Refuge Incorporated</t>
  </si>
  <si>
    <t>West Christchurch Women'S Refuge Society Incorporated</t>
  </si>
  <si>
    <t>Ashburton District,Christchurch City,Selwyn District,Waimakariri District</t>
  </si>
  <si>
    <t>Te Puna Oranga Incorporated</t>
  </si>
  <si>
    <t>Affirming Works Limited</t>
  </si>
  <si>
    <t>Aotearoa Latin American Community Incorporated</t>
  </si>
  <si>
    <t>Counselling Services Centre</t>
  </si>
  <si>
    <t>Safe Man Safe Family Charitable Trust Board</t>
  </si>
  <si>
    <t>Strive Community Trust</t>
  </si>
  <si>
    <t>Taulanga U</t>
  </si>
  <si>
    <t>Te Whanau Rangimarie</t>
  </si>
  <si>
    <t>The Fono Trust</t>
  </si>
  <si>
    <t>The Friendship House Trust</t>
  </si>
  <si>
    <t>The Pa Incorporated</t>
  </si>
  <si>
    <t>Anglican Trust For Women And Children.</t>
  </si>
  <si>
    <t>Family Action</t>
  </si>
  <si>
    <t>National Hauora Coalition Limited</t>
  </si>
  <si>
    <t>Nz Ethnic Social Services Trust</t>
  </si>
  <si>
    <t>South Seas Health Care Trust</t>
  </si>
  <si>
    <t>Te Pou Matakana Limited</t>
  </si>
  <si>
    <t>Te Whare Ruruhau O Meri Trust Board</t>
  </si>
  <si>
    <t>The Lifewise Trust</t>
  </si>
  <si>
    <t>Te Whanau O Te Maungarongo</t>
  </si>
  <si>
    <t>Carterton District,Lower Hutt City,South Wairarapa District,Wellington City</t>
  </si>
  <si>
    <t>Presbyterian Support Central</t>
  </si>
  <si>
    <t>Te Hauora Runanga O Wairarapa</t>
  </si>
  <si>
    <t>Innov8 Group Limited</t>
  </si>
  <si>
    <t>Central Hawke's Bay District,Hastings District,Napier City</t>
  </si>
  <si>
    <t>Te Runanga O Nga Maata Waka Incorporated</t>
  </si>
  <si>
    <t>Central Otago District,Gore District</t>
  </si>
  <si>
    <t>Aviva (Incorporating Christchurch Women'S Refuge) Charitable Trust</t>
  </si>
  <si>
    <t>Christchurch City,Hurunui District,Waimakariri District</t>
  </si>
  <si>
    <t>A3 Kaitiaki Limited</t>
  </si>
  <si>
    <t>Clutha District,Dunedin City</t>
  </si>
  <si>
    <t>Otakou Health Limited</t>
  </si>
  <si>
    <t>Mauri Whanau Limited</t>
  </si>
  <si>
    <t>Far North District</t>
  </si>
  <si>
    <t>Te Hau Ora O Ngapuhi Limited</t>
  </si>
  <si>
    <t>Whare Timatatanga Hou Ora Incorporated</t>
  </si>
  <si>
    <t>K'Aute Pasifika Trust</t>
  </si>
  <si>
    <t>Kainga Pasifika Services Trust</t>
  </si>
  <si>
    <t>Te Aka (2010) Charitable Trust</t>
  </si>
  <si>
    <t>Raukawa Whanau Ora Limited</t>
  </si>
  <si>
    <t>Pacific Island Advisory Charitable Trust</t>
  </si>
  <si>
    <t>Invercargill City,Southland District</t>
  </si>
  <si>
    <t>Te Ahi Wairua O Kaikoura Charitable Trust</t>
  </si>
  <si>
    <t>Te Uri O Hau Tangata Development Limited</t>
  </si>
  <si>
    <t>Kaipara District</t>
  </si>
  <si>
    <t>Taeaomanino Trust</t>
  </si>
  <si>
    <t>Kapiti Coast District,Porirua City</t>
  </si>
  <si>
    <t>Kawerau District,Ōpōtiki District</t>
  </si>
  <si>
    <t>Lower Hutt City</t>
  </si>
  <si>
    <t>Kupega O Moana Trust</t>
  </si>
  <si>
    <t>Te Tihi O Ruahine Whanau Ora Alliance Charitable Trust</t>
  </si>
  <si>
    <t>Manawatu District,Palmerston North City,Tararua District</t>
  </si>
  <si>
    <t>Nga Manga Puriri</t>
  </si>
  <si>
    <t>Te Oranganui Trust</t>
  </si>
  <si>
    <t>Wera Aotearoa Charitable Trust</t>
  </si>
  <si>
    <t>Rotorua District,Taupo District</t>
  </si>
  <si>
    <t>Ruapehu District</t>
  </si>
  <si>
    <t>Ngati Ruanui Tahua Limited</t>
  </si>
  <si>
    <t>South Taranaki District,Stratford District</t>
  </si>
  <si>
    <t>Tokoroa Council Of Social Services Incorporated</t>
  </si>
  <si>
    <t>Tatai Ora Charitable Trust</t>
  </si>
  <si>
    <t>South Waikato District,Western Bay of Plenty District</t>
  </si>
  <si>
    <t>Taupo Family Centre Incorporated</t>
  </si>
  <si>
    <t>Nga Mataapuna Oranga Limited</t>
  </si>
  <si>
    <t>Tauranga City,Western Bay of Plenty District</t>
  </si>
  <si>
    <t>Fale Pasifika O Aoraki Trust Society Incorporated</t>
  </si>
  <si>
    <t>Timaru District</t>
  </si>
  <si>
    <t>Orongomai Marae Community Centre Trust</t>
  </si>
  <si>
    <t>Upper Hutt City</t>
  </si>
  <si>
    <t>Waipa District,Ōtorohanga District</t>
  </si>
  <si>
    <t>Waipa District,Waitomo District</t>
  </si>
  <si>
    <t>Kahungunu Executive Ki Te Wairoa Charitable Trust</t>
  </si>
  <si>
    <t>Te Hau Awhiowhio O Otangarei Trust</t>
  </si>
  <si>
    <t>Whangarei District</t>
  </si>
  <si>
    <t>Family violence &amp; sexual violence</t>
  </si>
  <si>
    <t>Family Violence, Sexual Violence and Elder Abuse Helplines</t>
  </si>
  <si>
    <t>Dentsu Creative Aotearoa Limited</t>
  </si>
  <si>
    <t>24/02/2025</t>
  </si>
  <si>
    <t>23/07/2025</t>
  </si>
  <si>
    <t>Whakarongorau Aotearoa New Zealand Telehealth Services Lp</t>
  </si>
  <si>
    <t>01/12/2024</t>
  </si>
  <si>
    <t>30/11/2029</t>
  </si>
  <si>
    <t>Sexual violence</t>
  </si>
  <si>
    <t>Harmful sexual behaviour – perpetrator assessment (non-mandated)</t>
  </si>
  <si>
    <t>Stop</t>
  </si>
  <si>
    <t>Ashburton District,Buller District,Central Otago District,Christchurch City,Clutha District,Dunedin City,Gore District,Grey District,Hurunui District,Invercargill City,Kaikoura District,Mackenzie District,Marlborough District,Nelson City,Queenstown-Lakes District,Selwyn District,Southland District,Tasman District,Timaru District,Waimakariri District,Waimate District,Waitaki District,Westland District</t>
  </si>
  <si>
    <t>30/06/2030</t>
  </si>
  <si>
    <t>Safe Network Charitable Trust</t>
  </si>
  <si>
    <t>Auckland,Far North District,Hamilton City,Hauraki District,Kaipara District,Kawerau District,South Waikato District,Taupo District,Tauranga City,Thames-Coromandel District,Waikato District,Wairoa District,Whakatane District,Whangarei District,Ōpōtiki District,Ōtorohanga District</t>
  </si>
  <si>
    <t>Wellstop</t>
  </si>
  <si>
    <t>Carterton District,Central Hawke's Bay District,Gisborne District,Hastings District,Horowhenua District</t>
  </si>
  <si>
    <t>Far North District,Hamilton City,Hauraki District,Kaipara District,Kawerau District,Matamata-Piako District,South Waikato District,Taupo District,Tauranga City,Thames-Coromandel District,Waikato District,Wairoa District,Whakatane District,Whangarei District,Ōpōtiki District,Ōtorohanga District</t>
  </si>
  <si>
    <t>Harmful sexual behaviour - perpetrator treatment (non-mandated)</t>
  </si>
  <si>
    <t>Ashburton District,Buller District,Central Otago District,Christchurch City,Clutha District,Dunedin City,Gore District,Grey District,Hurunui District,Invercargill City,Kaikoura District,Mackenzie District,Nelson City,Queenstown-Lakes District,Selwyn District,Southland District,Tasman District,Timaru District,Waimakariri District,Waimate District,Waitaki District,Westland District</t>
  </si>
  <si>
    <t>Ashburton District,Buller District,Central Otago District,Christchurch City,Dunedin City,Gore District,Grey District,Hurunui District,Invercargill City,Kaikoura District,Mackenzie District,Marlborough District,Nelson City,Queenstown-Lakes District,Selwyn District,Southland District,Tasman District,Timaru District,Waimakariri District,Waimate District,Westland District</t>
  </si>
  <si>
    <t>Ashburton District,Buller District,Clutha District,Dunedin City,Gore District,Grey District,Hurunui District,Invercargill City,Kaikoura District,Mackenzie District,Marlborough District,Nelson City,Queenstown-Lakes District,Selwyn District,Southland District,Tasman District,Timaru District,Waimakariri District,Waimate District,Waitaki District,Westland District</t>
  </si>
  <si>
    <t>Auckland,Far North District,Hamilton City,Hauraki District,Kaipara District,Kawerau District,Matamata-Piako District,South Waikato District,Taupo District,Tauranga City,Thames-Coromandel District,Upper Hutt City,Waikato District,Whangarei District,Ōpōtiki District,Ōtorohanga District</t>
  </si>
  <si>
    <t>Auckland,Far North District,Hamilton City,Hauraki District,Kaipara District,Kawerau District,Matamata-Piako District,South Waikato District,Taupo District,Tauranga City,Thames-Coromandel District,Waikato District,Wairoa District,Whakatane District,Whangarei District,Ōpōtiki District,Ōtorohanga District</t>
  </si>
  <si>
    <t>Auckland,Far North District,Hamilton City,Hauraki District,Kaipara District,Kawerau District,Matamata-Piako District,South Waikato District,Taupo District,Tauranga City,Thames-Coromandel District,Waimate District,Whakatane District,Whangarei District,Ōpōtiki District,Ōtorohanga District</t>
  </si>
  <si>
    <t>Carterton District,Central Hawke's Bay District,Gisborne District,Hastings District,Horowhenua District,Kapiti Coast District,Lower Hutt City,Manawatu District,Masterton District,Napier City,New Plymouth District,Palmerston North City,Porirua City,Rangitikei District,Ruapehu District,South Taranaki District,South Wairarapa District,Stratford District,Tararua District,Upper Hutt City,Wairoa District,Wellington City,Whanganui District</t>
  </si>
  <si>
    <t>Carterton District,Central Hawke's Bay District,Gisborne District,Horowhenua District</t>
  </si>
  <si>
    <t>Far North District,Hamilton City,Hauraki District,Kaipara District,Kawerau District,Matamata-Piako District,South Waikato District,Taupo District,Tauranga City,Thames-Coromandel District,Upper Hutt City,Waikato District,Whangarei District,Ōpōtiki District,Ōtorohanga District</t>
  </si>
  <si>
    <t>Far North District,Hamilton City,Hauraki District,Kaipara District,Kawerau District,South Waikato District,Taupo District,Tauranga City,Thames-Coromandel District,Waikato District,Wairoa District,Whakatane District,Whangarei District,Ōpōtiki District,Ōtorohanga District</t>
  </si>
  <si>
    <t>Louise Nicholas Trust</t>
  </si>
  <si>
    <t xml:space="preserve">Improving provider accessibility </t>
  </si>
  <si>
    <t>Increasing accessibility for disabled people to FVSV services</t>
  </si>
  <si>
    <t>10/12/2024</t>
  </si>
  <si>
    <t>10/12/2025</t>
  </si>
  <si>
    <t>Auckland Sexual Abuse Help Foundation Charitable Trust</t>
  </si>
  <si>
    <t>Muma Whanau Services Limited</t>
  </si>
  <si>
    <t>The Tongan Health Society Incorporated</t>
  </si>
  <si>
    <t>Wellbeing Charitable Trust Board</t>
  </si>
  <si>
    <t>Motueka Women'S Support Link Incorporated</t>
  </si>
  <si>
    <t>10/04/2025</t>
  </si>
  <si>
    <t>Buller District,Grey District,Marlborough District,Nelson City,Tasman District,Westland District</t>
  </si>
  <si>
    <t>Rape Crisis (Dunedin) Incorporated</t>
  </si>
  <si>
    <t>Whangarei Rape Crisis Incorporated</t>
  </si>
  <si>
    <t>Te Whaitipu Counselling</t>
  </si>
  <si>
    <t>Far North District,Whangarei District</t>
  </si>
  <si>
    <t>Wairarapa Rape And Sexual Abuse Collective Inc</t>
  </si>
  <si>
    <t>Kapiti Living Without Violence Charitable Trust</t>
  </si>
  <si>
    <t>Marlborough District,Nelson City,Westland District</t>
  </si>
  <si>
    <t>Nelson City</t>
  </si>
  <si>
    <t>Tautoko Tāne Taranaki</t>
  </si>
  <si>
    <t>Kainga Ora - Homes And Communities</t>
  </si>
  <si>
    <t>13/05/2024</t>
  </si>
  <si>
    <t>2 years 1 months</t>
  </si>
  <si>
    <t>Te Pou Limited</t>
  </si>
  <si>
    <t>12/06/2024</t>
  </si>
  <si>
    <t>30/08/2025</t>
  </si>
  <si>
    <t>1 years 2 months</t>
  </si>
  <si>
    <t>Abuse &amp; Rape Crisis Support Manawatu Incorporated</t>
  </si>
  <si>
    <t>26/05/2025</t>
  </si>
  <si>
    <t>0 years 1 months</t>
  </si>
  <si>
    <t>30/11/2025</t>
  </si>
  <si>
    <t>Hinengakau Maatua Whangai</t>
  </si>
  <si>
    <t>Rangitikei District</t>
  </si>
  <si>
    <t>Rape And Abuse Support Centre Southland Incorporated</t>
  </si>
  <si>
    <t>Southland District</t>
  </si>
  <si>
    <t>Eastern Coromandel Community Services Trust</t>
  </si>
  <si>
    <t>Living Without Violence (Waiheke Network) Incorporated</t>
  </si>
  <si>
    <t>Midlands Sexual Assault Support Services Charitable Trust</t>
  </si>
  <si>
    <t>Tautoko Mai Sexual Harm Support Services Trust</t>
  </si>
  <si>
    <t>Tokoroa And Districts Women'S Support Centre Incorporated</t>
  </si>
  <si>
    <t>Wellington Sexual Abuse Help Foundation</t>
  </si>
  <si>
    <t>Sexual violence first response and crisis response services</t>
  </si>
  <si>
    <t>Kaupapa Māori Sexual Violence Victim Support services</t>
  </si>
  <si>
    <t>02/04/2024</t>
  </si>
  <si>
    <t>2 years 3 months</t>
  </si>
  <si>
    <t>Area Outside Territorial Autho</t>
  </si>
  <si>
    <t>Tu Wahine Trust</t>
  </si>
  <si>
    <t>02/10/2023</t>
  </si>
  <si>
    <t>2 years 9 months</t>
  </si>
  <si>
    <t>Te Amokura Consultants Limited</t>
  </si>
  <si>
    <t>02/12/2024</t>
  </si>
  <si>
    <t>10/01/2025</t>
  </si>
  <si>
    <t>Chatham Islands Territory</t>
  </si>
  <si>
    <t>Whaiora Sv Services Incorporated</t>
  </si>
  <si>
    <t>Awhina Whanau Services Incorporated</t>
  </si>
  <si>
    <t>1 years 9 months</t>
  </si>
  <si>
    <t>Āwhina Whānau Services Charitable Trust Board</t>
  </si>
  <si>
    <t>Korowai Tumanako Limited</t>
  </si>
  <si>
    <t>Sexual violence long-term care and recovery</t>
  </si>
  <si>
    <t>Long term recovery service for victims - Sexual Violence</t>
  </si>
  <si>
    <t>Start Trust Board</t>
  </si>
  <si>
    <t>Christchurch City,Hurunui District,Selwyn District,Waimakariri District</t>
  </si>
  <si>
    <t>7 years 6 months</t>
  </si>
  <si>
    <t>Wellington Rape Crisis Incorporated</t>
  </si>
  <si>
    <t>Whanganui Safe And Free Incorporated</t>
  </si>
  <si>
    <t>NGO and Iwi representation at Governance boards</t>
  </si>
  <si>
    <t>Carterton District</t>
  </si>
  <si>
    <t>Hauraki District</t>
  </si>
  <si>
    <t>Ngati Kahungunu Ki Tamaki-Nui-A-Rua</t>
  </si>
  <si>
    <t>Kapiti Coast District,Wellington City</t>
  </si>
  <si>
    <t>Hutt Valley Women'S Refuge Incorporated</t>
  </si>
  <si>
    <t>Manawatu District</t>
  </si>
  <si>
    <t>Age Concern New Zealand Palmerston North &amp; Districts Branch Incorporated</t>
  </si>
  <si>
    <t>Te Roopu Whakaruruhau O Nga Wahine Maori Incorporated</t>
  </si>
  <si>
    <t>Te Runanga O Otakou Incorporated</t>
  </si>
  <si>
    <t>Te Kete Hauora O Rangitāne Limited</t>
  </si>
  <si>
    <t>Ngati Rarua Iwi Trust</t>
  </si>
  <si>
    <t>Pokeka Poutini Ngai Tahu Limited</t>
  </si>
  <si>
    <t xml:space="preserve">NGOs funded to participate at Safety Assessment Meeting tables </t>
  </si>
  <si>
    <t>NGO participation at SAM tables</t>
  </si>
  <si>
    <t>Fonua Ola Network</t>
  </si>
  <si>
    <t>The Change Place Incorporated</t>
  </si>
  <si>
    <t>Kindred Family Services</t>
  </si>
  <si>
    <t>West Coast Women'S Refuge Incorporated</t>
  </si>
  <si>
    <t>Central Connect Whare Manaaki Incorporated</t>
  </si>
  <si>
    <t>Central Hawke's Bay District</t>
  </si>
  <si>
    <t>Tokomairiro Waiora Incorporated</t>
  </si>
  <si>
    <t>Mid-South Island Women'S Refuge &amp; Family Safety Services Incorporated</t>
  </si>
  <si>
    <t>Presbyterian Support Otago Incorporated</t>
  </si>
  <si>
    <t>Te Whare Pounamu Dunedin Women'S Refuge Incorporated</t>
  </si>
  <si>
    <t>Ōtepoti Dunedin Whānau Refuge</t>
  </si>
  <si>
    <t>Gore Women'S Refuge Incorporated</t>
  </si>
  <si>
    <t>Roopu A Iwi Trust</t>
  </si>
  <si>
    <t>Waihōpai Rūnaka Incorporated</t>
  </si>
  <si>
    <t>30/06/2024</t>
  </si>
  <si>
    <t>01/06/2025</t>
  </si>
  <si>
    <t>1 years 1 months</t>
  </si>
  <si>
    <t>Kaipara District,Whangarei District</t>
  </si>
  <si>
    <t>Bream Bay Community Support Trust</t>
  </si>
  <si>
    <t>Otamatea Community Services Incorporated</t>
  </si>
  <si>
    <t>(Inactive) Changeability Counselling &amp; Family Violence Services Incorporated</t>
  </si>
  <si>
    <t>Whakatu Marae Committee Incorporated</t>
  </si>
  <si>
    <t>Taranaki Women'S Refuge Charitable Trust</t>
  </si>
  <si>
    <t>Ngaruahine Iwi Authority</t>
  </si>
  <si>
    <t>Te Korowai Roopu Tautoko Incorporated</t>
  </si>
  <si>
    <t>Enabled</t>
  </si>
  <si>
    <t>Te Whare Rokiroki Charitable Trust</t>
  </si>
  <si>
    <t>Wellington Womens Refuge Group Incorporated</t>
  </si>
  <si>
    <t>Tupoho - Iwi And Community Social Services Trust</t>
  </si>
  <si>
    <t>Whare Manaaki Incorporated</t>
  </si>
  <si>
    <t>Ngapuhi Iwi Social Services Limited</t>
  </si>
  <si>
    <t xml:space="preserve">Responses for people experiencing family violence </t>
  </si>
  <si>
    <t>Other responses for people experiencing family violence</t>
  </si>
  <si>
    <t>Ashburton District,Christchurch City,Mackenzie District,Selwyn District,Timaru District,Waimakariri District,Waimate District</t>
  </si>
  <si>
    <t>Te Tai-Awa O Te Ora</t>
  </si>
  <si>
    <t>Te Whanau O Waipareira Trust</t>
  </si>
  <si>
    <t>Chinese Mental Health Consultation Services Trust</t>
  </si>
  <si>
    <t>Great Potentials Foundation</t>
  </si>
  <si>
    <t>Homebuilders Family Services North Rodney Incorporated</t>
  </si>
  <si>
    <t>Huakina Development Trust Board</t>
  </si>
  <si>
    <t>Iosis Limited</t>
  </si>
  <si>
    <t>Papakura Support And Counselling Centre Incorporated</t>
  </si>
  <si>
    <t>Roman Catholic Diocese Of Auckland Ecclesiastical Goods Trust</t>
  </si>
  <si>
    <t>Te Puna Hauora O Te Raki Paewhenua Society Incorporated</t>
  </si>
  <si>
    <t>The Inner City Women'S Group</t>
  </si>
  <si>
    <t>Vaka Pasifika Charitable Trust</t>
  </si>
  <si>
    <t>Whanau Resource Centre O Pukekohe Charitable Trust</t>
  </si>
  <si>
    <t>Carterton District,Central Hawke's Bay District,Hastings District,Horowhenua District,Kapiti Coast District,Lower Hutt City,Manawatu District,Masterton District,Napier City,New Plymouth District,Palmerston North City,Porirua City,Rangitikei District,Ruapehu District,South Taranaki District,South Wairarapa District,Stratford District,Tararua District,Upper Hutt City,Wairoa District,Wellington City,Whanganui District</t>
  </si>
  <si>
    <t>Carterton District,Lower Hutt City,Masterton District,Porirua City,South Wairarapa District</t>
  </si>
  <si>
    <t>Central Otago District,Queenstown-Lakes District</t>
  </si>
  <si>
    <t>Waitomo Papakainga Development Society Incorporated</t>
  </si>
  <si>
    <t>Te Rarawa Anga Mua Trust</t>
  </si>
  <si>
    <t>Te Runanga O Whaingaroa</t>
  </si>
  <si>
    <t>Ngati Porou Oranga</t>
  </si>
  <si>
    <t>Pacific Islanders Community Trust, Gisborne</t>
  </si>
  <si>
    <t>Grey District</t>
  </si>
  <si>
    <t>Link House Birthright Waikato Trust</t>
  </si>
  <si>
    <t>Te Runanga O Kirikiriroa Charitable Trust</t>
  </si>
  <si>
    <t>Presbyterian Support East Coast</t>
  </si>
  <si>
    <t>Te Ikaroa Rangatahi Social Services Incorporated</t>
  </si>
  <si>
    <t>Hauraki District,Matamata-Piako District,Thames-Coromandel District</t>
  </si>
  <si>
    <t>Horowhenua District,Manawatu District</t>
  </si>
  <si>
    <t>Lighthouse Southland Incorporated</t>
  </si>
  <si>
    <t>Lower Hutt City,Upper Hutt City</t>
  </si>
  <si>
    <t>Mackenzie District,Timaru District,Waimate District</t>
  </si>
  <si>
    <t>Best Care (Whakapai Hauora) Charitable Trust</t>
  </si>
  <si>
    <t>Te Hauora O Ngati Haua Trust</t>
  </si>
  <si>
    <t>Whakaatu Whanaunga Trust</t>
  </si>
  <si>
    <t>01/03/2025</t>
  </si>
  <si>
    <t>The Ruapehu Community Support</t>
  </si>
  <si>
    <t>Rangitikei District,Ruapehu District</t>
  </si>
  <si>
    <t>Te Roopu-A-Iwi O Te Arawa Charitable Trust</t>
  </si>
  <si>
    <t>Te Runanga O Ngati Pikiao Trust</t>
  </si>
  <si>
    <t>Selwyn District,Waimakariri District</t>
  </si>
  <si>
    <t>South Taranaki Women'S Centre Incorporated</t>
  </si>
  <si>
    <t>The Mohua Social Services Charitable Trust</t>
  </si>
  <si>
    <t>Tauranga Living Without Violence Collective Trust</t>
  </si>
  <si>
    <t>Tauranga City,Whakatane District</t>
  </si>
  <si>
    <t>Arowhenua Whanau Services</t>
  </si>
  <si>
    <t>Timaru District,Waimate District,Waitaki District</t>
  </si>
  <si>
    <t>Ngaruawahia Tu Tangata Charita</t>
  </si>
  <si>
    <t>The Raglan Community House Charitable Trust</t>
  </si>
  <si>
    <t>The Ngati Maniapoto Marae Pact Trust (Incorporated)</t>
  </si>
  <si>
    <t>The Roman Catholic Archdiocese Of Wellington</t>
  </si>
  <si>
    <t>Maketu Health &amp; Social Service</t>
  </si>
  <si>
    <t>Western Bay of Plenty District</t>
  </si>
  <si>
    <t>Te Manu Toroa Trust</t>
  </si>
  <si>
    <t>Ngatihine Health Trust Board</t>
  </si>
  <si>
    <t>Peer to Peer Support for Male Survivors of Sexual Harm</t>
  </si>
  <si>
    <t>Canterbury Men'S Centre</t>
  </si>
  <si>
    <t>Ashburton District,Christchurch City,Kaikoura District,Timaru District</t>
  </si>
  <si>
    <t>Better Blokes Charitable Trust (Bbt)</t>
  </si>
  <si>
    <t>The Male Room (2021) Trust</t>
  </si>
  <si>
    <t>Male Survivors Wellington</t>
  </si>
  <si>
    <t>Carterton District,Kapiti Coast District,Lower Hutt City,Masterton District,Porirua City,South Wairarapa District,Upper Hutt City,Wellington City</t>
  </si>
  <si>
    <t>Carterton District,Lower Hutt City,Masterton District,Palmerston North City,South Wairarapa District,Upper Hutt City</t>
  </si>
  <si>
    <t>Tautoko Tane Southern</t>
  </si>
  <si>
    <t>Central Otago District,Dunedin City,Invercargill City,Southland District</t>
  </si>
  <si>
    <t>Tautoko Tāne Te Tai Tokerau</t>
  </si>
  <si>
    <t>Hastings District,Napier City</t>
  </si>
  <si>
    <t>Tautoko Tane Aotearoa</t>
  </si>
  <si>
    <t>Tautoko Tāne Bay Of Plenty</t>
  </si>
  <si>
    <t>Rotorua District,Tauranga City</t>
  </si>
  <si>
    <t>Tautoko Tāne Waikato</t>
  </si>
  <si>
    <t>Taupo District,Waikato District</t>
  </si>
  <si>
    <t>Sexual Harm Crisis Support Services</t>
  </si>
  <si>
    <t>Sexual Abuse Support And Healing (Sash-Nelson) Incorporated</t>
  </si>
  <si>
    <t>Carterton District,Masterton District,South Wairarapa District,Tararua District</t>
  </si>
  <si>
    <t>Christchurch City,Hurunui District,Kaikoura District,Waimakariri District</t>
  </si>
  <si>
    <t>Miriam Centre Child Abuse Treatment And Research Trust</t>
  </si>
  <si>
    <t>Hamilton City,Matamata-Piako District,Waikato District</t>
  </si>
  <si>
    <t>Horowhenua District,Kapiti Coast District,Manawatu District,Palmerston North City,Tararua District</t>
  </si>
  <si>
    <t>Kaikoura District,Marlborough District,Nelson City</t>
  </si>
  <si>
    <t>Sos Kaipara Charitable Trust</t>
  </si>
  <si>
    <t>Kapiti Coast District,Porirua City,Wellington City</t>
  </si>
  <si>
    <t>Kawerau District,Tauranga City,Western Bay of Plenty District,Whakatane District</t>
  </si>
  <si>
    <t>Kawerau District,Tauranga City,Western Bay of Plenty District,Whakatane District,Ōpōtiki District</t>
  </si>
  <si>
    <t>Lower Hutt City,Porirua City,Upper Hutt City,Wellington City</t>
  </si>
  <si>
    <t>Hutt Valley Sexual Abuse Support And Healing Incorporated</t>
  </si>
  <si>
    <t>Mackenzie District,Timaru District,Waimate District,Waitaki District</t>
  </si>
  <si>
    <t>New Plymouth District,Rangitikei District,Ruapehu District,South Taranaki District,Stratford District,Wairoa District</t>
  </si>
  <si>
    <t>Rangitikei District,Whanganui District</t>
  </si>
  <si>
    <t>Waikato District,Waipa District,Waitomo District</t>
  </si>
  <si>
    <t>Court Support</t>
  </si>
  <si>
    <t>Sexual Violence Court Support Services</t>
  </si>
  <si>
    <t>20/11/2023</t>
  </si>
  <si>
    <t>01/12/2020</t>
  </si>
  <si>
    <t>7 years 1 months</t>
  </si>
  <si>
    <t>5 years 6 months</t>
  </si>
  <si>
    <t>01/12/2022</t>
  </si>
  <si>
    <t>5 years 1 months</t>
  </si>
  <si>
    <t>1 years 4 months</t>
  </si>
  <si>
    <t>Malu O Alo Fā</t>
  </si>
  <si>
    <t>09/06/2025</t>
  </si>
  <si>
    <t>01/10/2021</t>
  </si>
  <si>
    <t>6 years 3 months</t>
  </si>
  <si>
    <t>Sexual violence helpline</t>
  </si>
  <si>
    <t>Primary prevention</t>
  </si>
  <si>
    <t>Prevention</t>
  </si>
  <si>
    <t>Sexual Violence Prevention Education programmes</t>
  </si>
  <si>
    <t>Te Huringa ō Te Ao supporting men's behaviour change</t>
  </si>
  <si>
    <t>01/04/2024</t>
  </si>
  <si>
    <t>30/09/2026</t>
  </si>
  <si>
    <t>Area Outside Territorial Autho,Lower Hutt City,Masterton District,Upper Hutt City,Wellington City</t>
  </si>
  <si>
    <t>The Broken Movement Trust</t>
  </si>
  <si>
    <t>31/08/2027</t>
  </si>
  <si>
    <t>Ashburton District,Christchurch City</t>
  </si>
  <si>
    <t>Ashburton District,Christchurch City,Hurunui District,Kaikoura District,Selwyn District,Waimakariri District</t>
  </si>
  <si>
    <t>Ashburton District,Christchurch City,Hurunui District,Selwyn District,Waimakariri District</t>
  </si>
  <si>
    <t>Educated Limited</t>
  </si>
  <si>
    <t>Grace Foundation Charitable Trust Auckland</t>
  </si>
  <si>
    <t>Te Whakaora Tangata</t>
  </si>
  <si>
    <t>The Whanau Ora Community Clinic Limited</t>
  </si>
  <si>
    <t>Turuki Health Care Limited</t>
  </si>
  <si>
    <t>Fathers For Families Foundation</t>
  </si>
  <si>
    <t>Auckland,Waikato District</t>
  </si>
  <si>
    <t>Uruuruwhenua Health Incorporated</t>
  </si>
  <si>
    <t>Central Otago District</t>
  </si>
  <si>
    <t>Hiringa Oranga O Awarua Limited</t>
  </si>
  <si>
    <t>Central Otago District,Gore District,Invercargill City,Southland District</t>
  </si>
  <si>
    <t>Aranui Community Trust Incorporated</t>
  </si>
  <si>
    <t>Tu Pono Mana Tangata</t>
  </si>
  <si>
    <t>Clutha District,Dunedin City,Gore District,Southland District,Waitaki District</t>
  </si>
  <si>
    <t>2 years 2 months</t>
  </si>
  <si>
    <t>Clutha District,Dunedin City,Gore District,Waitaki District</t>
  </si>
  <si>
    <t>Aupouri Ngati Kahu Te Rarawa Trust</t>
  </si>
  <si>
    <t>Koru Services Limited</t>
  </si>
  <si>
    <t>Gisborne District,Wairoa District</t>
  </si>
  <si>
    <t>Gore District,Invercargill City,Southland District</t>
  </si>
  <si>
    <t>Hamilton City,Hauraki District,Matamata-Piako District,Thames-Coromandel District,Waipa District,Ōtorohanga District</t>
  </si>
  <si>
    <t>Hamilton City,Matamata-Piako District,Waikato District,Waipa District</t>
  </si>
  <si>
    <t>Te Rūnanga O Ngāti Whātua</t>
  </si>
  <si>
    <t>Mackenzie District,Timaru District,Waitaki District,Waitomo District</t>
  </si>
  <si>
    <t>Pounamu Promotions Limited</t>
  </si>
  <si>
    <t>New Plymouth District,South Taranaki District,Stratford District,Waimakariri District</t>
  </si>
  <si>
    <t>Porirua City,Upper Hutt City,Wellington City</t>
  </si>
  <si>
    <t>Porirua City,Wellington City</t>
  </si>
  <si>
    <t>Mana Tahuna Charitable Trust</t>
  </si>
  <si>
    <t>Taumarunui Women'S Refuge And Support Centre Incorporated</t>
  </si>
  <si>
    <t>Waiariki Whanau Mentoring Limited</t>
  </si>
  <si>
    <t>Rotorua District,Tauranga City,Whakatane District</t>
  </si>
  <si>
    <t>Te Whare Oranga Wairua Incorpo</t>
  </si>
  <si>
    <t>Poutiri Charitable Trust</t>
  </si>
  <si>
    <t>Tauranga City,Western Bay of Plenty District,Whakatane District,Ōpōtiki District</t>
  </si>
  <si>
    <t>Waitomo District,Ōtorohanga District</t>
  </si>
  <si>
    <t>Women's Refuge family violence services</t>
  </si>
  <si>
    <t>01/09/2021</t>
  </si>
  <si>
    <t>4 years 10 months</t>
  </si>
  <si>
    <t>18/12/2024</t>
  </si>
  <si>
    <t>13/06/2025</t>
  </si>
  <si>
    <t>0 years 6 months</t>
  </si>
  <si>
    <t xml:space="preserve">6 years </t>
  </si>
  <si>
    <t>Kawerau District,Whakatane District,Ōpōtiki District</t>
  </si>
  <si>
    <t xml:space="preserve">Provider support - National bodies </t>
  </si>
  <si>
    <t>Sector and national office support to provider networks</t>
  </si>
  <si>
    <t>Te Kupenga Whakaoti Mahi Patunga/The National Network Of Family Violence Services (Nz) Incorporated</t>
  </si>
  <si>
    <t>Te Ohaakii A Hine - National Network Ending Sexual Violence Together Trust</t>
  </si>
  <si>
    <t>Sum of Annual contracted value (F26)</t>
  </si>
  <si>
    <t>Family violence integrated safety response services Total</t>
  </si>
  <si>
    <t>Family violence response Coordination  Total</t>
  </si>
  <si>
    <t>NGO and Iwi representation at Governance boards Total</t>
  </si>
  <si>
    <t>NGOs funded to participate at Safety Assessment Meeting tables  Total</t>
  </si>
  <si>
    <t>Grand Total</t>
  </si>
  <si>
    <t>FTE</t>
  </si>
  <si>
    <t>Salary midpoint</t>
  </si>
  <si>
    <t>Role being performed</t>
  </si>
  <si>
    <t>Location of response (dropdown)</t>
  </si>
  <si>
    <t>Head office or operational/frontline (dropdown)</t>
  </si>
  <si>
    <t>Location</t>
  </si>
  <si>
    <t>High-level role being performed</t>
  </si>
  <si>
    <t>Participation in FVSV BU governance (Y/N)</t>
  </si>
  <si>
    <t>Involved in FVSV workforce training and development (Y/N)</t>
  </si>
  <si>
    <t>Head office</t>
  </si>
  <si>
    <t>Wellington</t>
  </si>
  <si>
    <t>Principal Advisor - MPP</t>
  </si>
  <si>
    <t>MPP - Maori, Partnerships and Programmes</t>
  </si>
  <si>
    <t>Team leader - MPP</t>
  </si>
  <si>
    <t>ETW - E Tu Whānau</t>
  </si>
  <si>
    <t>Operational/frontline</t>
  </si>
  <si>
    <t>ECVP - Ethnic Communities Violence Prevention</t>
  </si>
  <si>
    <t>Business Advisor - MPP</t>
  </si>
  <si>
    <t>RM - Refugee and Migrant</t>
  </si>
  <si>
    <t>Office Administrator - MPP</t>
  </si>
  <si>
    <t>SSFC - Safe, Strong Families and Communities</t>
  </si>
  <si>
    <t>Lead Advisor - National - MPP</t>
  </si>
  <si>
    <t>Senior Advisor - National - MPP</t>
  </si>
  <si>
    <t>Contracts Co-ordinator - MPP</t>
  </si>
  <si>
    <t>Analyst -  Reporting - MPP</t>
  </si>
  <si>
    <t>Lead Advisor - Community Kaimahi - MPP</t>
  </si>
  <si>
    <t>Senior Advisor - Community Kaimahi ETW - MPP</t>
  </si>
  <si>
    <t>Northland</t>
  </si>
  <si>
    <t>Hawkes Bay</t>
  </si>
  <si>
    <t>Bay of Plenty</t>
  </si>
  <si>
    <t>Canterbury</t>
  </si>
  <si>
    <t>Advisor - Community Kaimahi ETW - MPP</t>
  </si>
  <si>
    <t>Senior Advisor - Community Kaimahi - ECVP - MPP</t>
  </si>
  <si>
    <t>Senior Advisor - Community Kaimahi - RM - MPP</t>
  </si>
  <si>
    <t>Team Leader - SSFC</t>
  </si>
  <si>
    <t>Lead Advisor - SSFC</t>
  </si>
  <si>
    <t>Senior Advisor - SSFC</t>
  </si>
  <si>
    <t xml:space="preserve">Manager Family and Community Services - SSFC </t>
  </si>
  <si>
    <t>Manager - Pasefika Proud</t>
  </si>
  <si>
    <t>Napier</t>
  </si>
  <si>
    <t xml:space="preserve">Lead Advisor - Pasefika Proud </t>
  </si>
  <si>
    <t>Senior Advisor - Pasefika Proud</t>
  </si>
  <si>
    <t>Christchurch</t>
  </si>
  <si>
    <t>Type of service</t>
  </si>
  <si>
    <t>Service description</t>
  </si>
  <si>
    <t>Court Support Services provide information, advocacy and psycho-social support for victims and survivors of sexual violence going through the criminal justice system.</t>
  </si>
  <si>
    <t>E Tū Whānau</t>
  </si>
  <si>
    <t>E Tū Whānau is a kaupapa Māori approach that includes a range of activities encouraging discussion and action with local community and whānau around family violence. These activities engender the active application of the E Tu Whānau values.</t>
  </si>
  <si>
    <t>Elder Abuse Response Services (EARS) ensure that older people experiencing / at risk of experiencing / perceived to be experiencing abuse and neglect have timely access to appropriate local services that respond to their immediate safety, and support them to have greater control over their lives.</t>
  </si>
  <si>
    <t>ISR (Waikato and Canterbury)</t>
  </si>
  <si>
    <t>This involves coordinating local family violence prevention activities that improve outcomes for families/whānau, including (but not limited to) developing local, effective joined-up responses to family violence, building relationships in and outside the family violence sector, sharing knowledge and resources to improve service capacity e.g. through training, mobilising communities to change attitudes and behaviour towards family violence.</t>
  </si>
  <si>
    <t>Harmful sexual behaviour – perpetrator assessment (mandated)</t>
  </si>
  <si>
    <t>This service provides counselling and therapeutic assessments for adult sexual offenders and their families referred from the community, where attendance is mandated as part of sentence.</t>
  </si>
  <si>
    <t>This service provides counselling and therapeutic assessments for adult sexual offenders and their families referred from the community, where attendance is not required by the court.</t>
  </si>
  <si>
    <t>Harmful sexual behaviour - perpetrator treatment (mandated)</t>
  </si>
  <si>
    <t>This service provides counselling and therapeutic treatment for adult sexual offenders and their families referred from the community, where attendance is mandated as part of sentence.</t>
  </si>
  <si>
    <t>This service provides counselling and therapeutic treatment for adult sexual offenders and their families referred from the community, where attendance is not required by the court.</t>
  </si>
  <si>
    <t xml:space="preserve">Harmful sexual behaviour in children and young people - treatment  </t>
  </si>
  <si>
    <t>Provision of treatments for young people who display harmful sexual behaviour referred by Oranga Tamariki sites.</t>
  </si>
  <si>
    <t>Harmful sexual behaviour in young people - assessment</t>
  </si>
  <si>
    <t>This programme assesses adolescents who display harmful sexual behaviour and are referred by Oranga Tamariki sites.</t>
  </si>
  <si>
    <t>Harmful sexual behaviour in young people - Treatment (community referrals)</t>
  </si>
  <si>
    <t>Provision of brief interventions for children and adolescents who display concerning sexualised behaviour. Involves parents/caregivers and relevant professionals to provide information and resources regarding behaviour and developmentally appropriate ways to respond. Can involve school/pre-school/kindergarten visits to ensure that there is consistency in knowledge and responses across home and education.</t>
  </si>
  <si>
    <t>Harmful/concerning sexualised behaviour in children - early intervention assessment</t>
  </si>
  <si>
    <t>Early Intervention Assessments for children who have displayed concerning or harmful sexualised behaviour. This programme is for Oranga Tamariki and community referrals; Oranga Tamariki referrals should take precedence.</t>
  </si>
  <si>
    <t>Harmful/concerning sexualised behaviour in children - early intervention treatment</t>
  </si>
  <si>
    <t>Early Intervention Treatments for children who have displayed concerning or harmful sexualised behaviour. Intervention involves working therapeutically with the child, family/whanau and the school. This programme is for Oranga Tamariki and community referrals; Oranga Tamariki referrals should take precedence.</t>
  </si>
  <si>
    <t>Funding for NGOs to attend SAM tables ensures family violence specialists participate in the process.</t>
  </si>
  <si>
    <t xml:space="preserve">These responses include group and individual programmes for adult victims of family violence who do not have a protection order. </t>
  </si>
  <si>
    <t>Restorative Justice</t>
  </si>
  <si>
    <t>Restorative justice is a community-based response to crime that aims to hold offenders accountable for their offending and repair the harm caused to victims and the community. Participation is voluntary and involves a facilitated meeting between the victim and offender.</t>
  </si>
  <si>
    <t>Safety Programme for children</t>
  </si>
  <si>
    <t>Safety programmes for children protected by a protection order. These programmes include a risk and needs assessment and education and support  sessions.</t>
  </si>
  <si>
    <t>Safety Programme for men</t>
  </si>
  <si>
    <t xml:space="preserve">Safety programmes for men protected by a protection order. These programmes include a risk and needs assessment and education and support sessions. </t>
  </si>
  <si>
    <t>Safety Programme for women</t>
  </si>
  <si>
    <t xml:space="preserve">Safety programmes for women protected by a protection order. These programmes include assessment and programme sessions. </t>
  </si>
  <si>
    <t>Services for children witnessing or experiencing family violence</t>
  </si>
  <si>
    <t>Group and/or individual programmes for children or young people that have witnessed family violence. These services may include safety skills/planning, emotional healing/management, thereutic intervention etc. Some providers include family or siblings in the programme.</t>
  </si>
  <si>
    <t>Sexual harm crisis support services for children and young people</t>
  </si>
  <si>
    <t>Sexual harm crisis support services for children and young people.</t>
  </si>
  <si>
    <t>Sexual violence crisis support services include advocacy and support, emergency face-to-face sessions and crisis social work support. Services strive to operate from an indigenous worldview, be culturally responsive and based on principles of good practice.</t>
  </si>
  <si>
    <t>Sexual violence help line (Safe2Talk)</t>
  </si>
  <si>
    <t xml:space="preserve">Safe2Talk is a national helpline available 24/7, 365 days a year to provide specialist sexual harm information and support to anyone affected by sexual harm. The helpline can be accessed via telephone, online chat, SMS/text and email. The helpline will act as a centralised access point to local service provision for service users or provide ad hoc crisis counselling as appropriate. It is operated by Whakarongorau Aotearoa. </t>
  </si>
  <si>
    <t>These services provide longer term psychological recovery services for victims of sexual violence after the point of crisis.</t>
  </si>
  <si>
    <t>Strengthening Safety Services for men</t>
  </si>
  <si>
    <t>The strengthening safety service is a risk and needs assessment for men waiting for their protection order applications to be processed and for male victims of family violence offences being processed in the criminal court</t>
  </si>
  <si>
    <t>Strengthening Safety Services for women</t>
  </si>
  <si>
    <t>The strengthening safety service is a risk and needs assessment for women waiting for their protection order applications to be processed and for victims of family violence offences being processed in the criminal court</t>
  </si>
  <si>
    <t>Users of family violence - men's service (mandated)</t>
  </si>
  <si>
    <t>These services include group and individual programmes for mandated men who use family violence.</t>
  </si>
  <si>
    <t>Users of violence services include group and individual programmes for self-referred adult perpetrators of family violence.</t>
  </si>
  <si>
    <t>Users of family violence - women's service (mandated)</t>
  </si>
  <si>
    <t>These services include group and individual programmes for mandated women who use family violence.</t>
  </si>
  <si>
    <t>Whānau Protect</t>
  </si>
  <si>
    <t xml:space="preserve">Whānau Protect helps victims of family violence who experience repeat victimisation, are at high risk of serious assault or death, and are leaving an abusive relationship. Practical safety improvements are made to their house incl monitored alarms, replacing glass-panelled doors with solid doors, repairing broken windows, minimising vegetation, installing security lights, replacing locks, and creating a safe room. The service is delivered, nationwide, by the National Collective of Independent Women’s Refuges. </t>
  </si>
  <si>
    <t>Whānau Resilience delivers long-term healing and recovery for whānau affected by violence. It aims to create strong, resilient communities where whānau are supported to live violence free and to eliminate violence for the next generation.</t>
  </si>
  <si>
    <t xml:space="preserve">Women’s Refuge family violence responses include safety planning, safe housing, advocacy, 24/7 crisis response, awareness/education, whānau wānanga and participation in collaborative community processes. This is informed by whānau voice, safe practice, and grounded in an understanding of the power imbalances that disproportionately affect wāhine, tamariki, tāngata whenua and minority groups. There are two types of Women’s refuge included in this funding line: 1 - Te Ao Māori Women's Refuge: Responses to whānau violence is led by a Te Ao Māori and whānau centred approach, where the safety of whānau is essential; 2 - Tau Iwi Women's Refuge: Culturally responsive responses to family violence where the safety of women and children is essential. </t>
  </si>
  <si>
    <t xml:space="preserve">Wrap around services for Gang affiliated whānau </t>
  </si>
  <si>
    <t>This provides gang-affiliated whānau with wrap around services. The intervention engages with whānau, identifies need and coordinates relevant community services/supports. The objective of this intervention is to reduce incidents of family violence, child abuse and neglect, serious crime, and drug consumption and  promote whānau wellbeing, safety and opportunites to engage within education training and employment.</t>
  </si>
  <si>
    <t>Youth programmes for self-referred perpetrators of family violence</t>
  </si>
  <si>
    <t>Group and/or individual programmes for self-referred youth perpetrators of family violence. The Programmes target abusive and violent behaviour or attitudes to prevent reoccurrence of family violence.</t>
  </si>
  <si>
    <t>Targeted support for people demonstrating risky behaviours or who are at risk of escalation.</t>
  </si>
  <si>
    <t>Whole of population activities.</t>
  </si>
  <si>
    <t>Services for people experiencing or using violence.</t>
  </si>
  <si>
    <t>Services to minimise long-term impact for people who have experienced violence.</t>
  </si>
  <si>
    <t>Whiria te Muka (Kaitaia)</t>
  </si>
  <si>
    <t>Mid Far North</t>
  </si>
  <si>
    <t>Whangārei / Kaipara</t>
  </si>
  <si>
    <t>Waitākere</t>
  </si>
  <si>
    <t>North Shore / Rodney</t>
  </si>
  <si>
    <t>Auckland City</t>
  </si>
  <si>
    <t>Counties North</t>
  </si>
  <si>
    <t>Counties South</t>
  </si>
  <si>
    <t>Waikato</t>
  </si>
  <si>
    <t>Western Bay of Plenty</t>
  </si>
  <si>
    <t>Eastern Bay of Plenty</t>
  </si>
  <si>
    <t>Rotorua</t>
  </si>
  <si>
    <t>Taupō North</t>
  </si>
  <si>
    <t>Taupō South</t>
  </si>
  <si>
    <t>Gisborne</t>
  </si>
  <si>
    <t>Wairoa</t>
  </si>
  <si>
    <t>Hawke's Bay</t>
  </si>
  <si>
    <t>Central Hawke's Bay</t>
  </si>
  <si>
    <t>Manawatu</t>
  </si>
  <si>
    <t>Tararua</t>
  </si>
  <si>
    <t>Taranaki North</t>
  </si>
  <si>
    <t>Taranaki South</t>
  </si>
  <si>
    <t>Whanganui</t>
  </si>
  <si>
    <t>Ruapehu/Rangitikei</t>
  </si>
  <si>
    <t>Horowhenua</t>
  </si>
  <si>
    <t>Kapiti</t>
  </si>
  <si>
    <t>Hutt Valley</t>
  </si>
  <si>
    <t>Wairarapa</t>
  </si>
  <si>
    <t>Porirua</t>
  </si>
  <si>
    <t>Marlborough (Wairau)</t>
  </si>
  <si>
    <t>Nelson and Motueka (Whākatu)</t>
  </si>
  <si>
    <t>West Coast (Te Tai Poutini)</t>
  </si>
  <si>
    <t>Oamaru</t>
  </si>
  <si>
    <t>Otago Coastal</t>
  </si>
  <si>
    <t>Otago Central</t>
  </si>
  <si>
    <t>Clutha</t>
  </si>
  <si>
    <t>Southland</t>
  </si>
  <si>
    <t>Eastern Southland</t>
  </si>
  <si>
    <t>All comments have been withheld under section 9(2)(ba)(ii) of the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</si>
</sst>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0.0"/>
    <numFmt numFmtId="166" formatCode="_-[$$-1409]* #,##0_-;\-[$$-1409]* #,##0_-;_-[$$-1409]* &quot;-&quot;_-;_-@_-"/>
  </numFmts>
  <fonts count="9" x14ac:knownFonts="1">
    <font>
      <sz val="11"/>
      <color theme="1"/>
      <name val="Aptos Narrow"/>
      <family val="2"/>
      <scheme val="minor"/>
    </font>
    <font>
      <b/>
      <sz val="11"/>
      <color theme="1"/>
      <name val="Aptos Narrow"/>
      <family val="2"/>
      <scheme val="minor"/>
    </font>
    <font>
      <b/>
      <sz val="10"/>
      <color rgb="FFFFFFFF"/>
      <name val="Aptos"/>
      <family val="2"/>
    </font>
    <font>
      <sz val="11"/>
      <color rgb="FF000000"/>
      <name val="Aptos Narrow"/>
      <family val="2"/>
      <scheme val="minor"/>
    </font>
    <font>
      <sz val="11"/>
      <name val="Aptos Narrow"/>
      <family val="2"/>
      <scheme val="minor"/>
    </font>
    <font>
      <sz val="11"/>
      <color theme="1"/>
      <name val="Aptos Narrow"/>
      <family val="2"/>
      <scheme val="minor"/>
    </font>
    <font>
      <sz val="10"/>
      <color theme="1"/>
      <name val="Arial Mäori"/>
      <family val="2"/>
    </font>
    <font>
      <sz val="10"/>
      <name val="Arial Mäori"/>
      <family val="2"/>
    </font>
    <font>
      <sz val="10"/>
      <color rgb="FF000000"/>
      <name val="Arial Mäori"/>
      <family val="2"/>
    </font>
  </fonts>
  <fills count="4">
    <fill>
      <patternFill patternType="none"/>
    </fill>
    <fill>
      <patternFill patternType="gray125"/>
    </fill>
    <fill>
      <patternFill patternType="solid">
        <fgColor theme="4" tint="-0.249977111117893"/>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5" fillId="0" borderId="0" applyFont="0" applyFill="0" applyBorder="0" applyAlignment="0" applyProtection="0"/>
  </cellStyleXfs>
  <cellXfs count="43">
    <xf numFmtId="0" fontId="0" fillId="0" borderId="0" xfId="0"/>
    <xf numFmtId="0" fontId="1" fillId="0" borderId="0" xfId="0" applyFont="1"/>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166" fontId="3" fillId="0" borderId="0" xfId="0" applyNumberFormat="1" applyFont="1" applyAlignment="1">
      <alignment horizontal="right"/>
    </xf>
    <xf numFmtId="0" fontId="4" fillId="0" borderId="0" xfId="0" applyFont="1"/>
    <xf numFmtId="0" fontId="2" fillId="2" borderId="0" xfId="0" applyFont="1" applyFill="1" applyAlignment="1">
      <alignment horizontal="left" vertical="top" wrapText="1"/>
    </xf>
    <xf numFmtId="14" fontId="2" fillId="2" borderId="0" xfId="0" applyNumberFormat="1" applyFont="1" applyFill="1" applyAlignment="1">
      <alignment horizontal="left" vertical="top" wrapText="1"/>
    </xf>
    <xf numFmtId="165" fontId="0" fillId="0" borderId="0" xfId="0" applyNumberFormat="1"/>
    <xf numFmtId="0" fontId="0" fillId="3" borderId="0" xfId="0" applyFill="1"/>
    <xf numFmtId="0" fontId="0" fillId="0" borderId="0" xfId="0" quotePrefix="1"/>
    <xf numFmtId="0" fontId="6" fillId="0" borderId="4" xfId="0" applyFont="1" applyBorder="1" applyAlignment="1">
      <alignment vertical="center"/>
    </xf>
    <xf numFmtId="0" fontId="6" fillId="0" borderId="4" xfId="0" applyFont="1" applyBorder="1" applyAlignment="1">
      <alignment vertical="center" wrapText="1"/>
    </xf>
    <xf numFmtId="0" fontId="6" fillId="0" borderId="4" xfId="0" applyFont="1" applyBorder="1" applyAlignment="1">
      <alignment horizontal="left" vertical="center"/>
    </xf>
    <xf numFmtId="0" fontId="0" fillId="0" borderId="0" xfId="0" applyAlignment="1">
      <alignment wrapText="1"/>
    </xf>
    <xf numFmtId="14" fontId="6" fillId="0" borderId="4" xfId="0" applyNumberFormat="1" applyFont="1" applyBorder="1" applyAlignment="1">
      <alignment horizontal="left" vertical="center"/>
    </xf>
    <xf numFmtId="0" fontId="2" fillId="2" borderId="0" xfId="0" applyFont="1" applyFill="1" applyAlignment="1">
      <alignment vertical="top" wrapText="1"/>
    </xf>
    <xf numFmtId="164" fontId="2" fillId="2" borderId="0" xfId="0" applyNumberFormat="1" applyFont="1" applyFill="1" applyAlignment="1">
      <alignment horizontal="left" vertical="center" wrapText="1"/>
    </xf>
    <xf numFmtId="0" fontId="0" fillId="0" borderId="0" xfId="0" applyAlignment="1">
      <alignment horizontal="left" vertical="center"/>
    </xf>
    <xf numFmtId="44" fontId="6" fillId="0" borderId="4" xfId="1" applyFont="1" applyBorder="1" applyAlignment="1">
      <alignment vertical="center"/>
    </xf>
    <xf numFmtId="44" fontId="6" fillId="0" borderId="4" xfId="1" applyFont="1" applyFill="1" applyBorder="1" applyAlignment="1">
      <alignment vertical="center"/>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0" fillId="0" borderId="0" xfId="0" applyAlignment="1">
      <alignment horizontal="left"/>
    </xf>
    <xf numFmtId="0" fontId="6" fillId="0" borderId="5" xfId="0" applyFont="1" applyBorder="1" applyAlignment="1">
      <alignment horizontal="left" vertical="center"/>
    </xf>
    <xf numFmtId="0" fontId="0" fillId="0" borderId="4" xfId="0" applyBorder="1" applyAlignment="1">
      <alignment horizontal="left"/>
    </xf>
    <xf numFmtId="0" fontId="6" fillId="0" borderId="7" xfId="0" applyFont="1" applyBorder="1" applyAlignment="1">
      <alignment horizontal="left" vertical="center"/>
    </xf>
    <xf numFmtId="44" fontId="7" fillId="0" borderId="4" xfId="1" applyFont="1" applyFill="1" applyBorder="1" applyAlignment="1">
      <alignment vertical="center"/>
    </xf>
    <xf numFmtId="0" fontId="6" fillId="3" borderId="4" xfId="0" applyFont="1" applyFill="1" applyBorder="1" applyAlignment="1">
      <alignment vertical="center"/>
    </xf>
    <xf numFmtId="0" fontId="3" fillId="0" borderId="0" xfId="0" applyFont="1"/>
    <xf numFmtId="0" fontId="8" fillId="0" borderId="4" xfId="0" applyFont="1" applyBorder="1" applyAlignment="1">
      <alignment vertical="center" wrapText="1"/>
    </xf>
    <xf numFmtId="14" fontId="8" fillId="0" borderId="4" xfId="0" applyNumberFormat="1" applyFont="1" applyBorder="1" applyAlignment="1">
      <alignment vertical="center"/>
    </xf>
    <xf numFmtId="0" fontId="8" fillId="0" borderId="4" xfId="0" applyFont="1" applyBorder="1" applyAlignment="1">
      <alignment vertical="center"/>
    </xf>
    <xf numFmtId="14" fontId="8" fillId="0" borderId="4" xfId="0" applyNumberFormat="1" applyFont="1" applyBorder="1" applyAlignment="1">
      <alignment horizontal="left" vertical="center"/>
    </xf>
    <xf numFmtId="14" fontId="8" fillId="3" borderId="4" xfId="0" applyNumberFormat="1" applyFont="1" applyFill="1" applyBorder="1" applyAlignment="1">
      <alignment horizontal="left" vertical="center"/>
    </xf>
    <xf numFmtId="0" fontId="0" fillId="0" borderId="0" xfId="0" pivotButton="1"/>
    <xf numFmtId="44" fontId="0" fillId="0" borderId="0" xfId="1" applyFont="1"/>
  </cellXfs>
  <cellStyles count="2">
    <cellStyle name="Currency" xfId="1" builtinId="4"/>
    <cellStyle name="Normal" xfId="0" builtinId="0"/>
  </cellStyles>
  <dxfs count="2">
    <dxf>
      <fill>
        <patternFill>
          <bgColor theme="5" tint="0.59996337778862885"/>
        </patternFill>
      </fill>
    </dxf>
    <dxf>
      <fill>
        <patternFill>
          <bgColor theme="5"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95250</xdr:rowOff>
    </xdr:from>
    <xdr:ext cx="6838950" cy="4272708"/>
    <xdr:sp macro="" textlink="">
      <xdr:nvSpPr>
        <xdr:cNvPr id="2" name="TextBox 1">
          <a:extLst>
            <a:ext uri="{FF2B5EF4-FFF2-40B4-BE49-F238E27FC236}">
              <a16:creationId xmlns:a16="http://schemas.microsoft.com/office/drawing/2014/main" id="{85F518BC-F0A7-46A3-A233-9FB69054B2E9}"/>
            </a:ext>
          </a:extLst>
        </xdr:cNvPr>
        <xdr:cNvSpPr txBox="1"/>
      </xdr:nvSpPr>
      <xdr:spPr>
        <a:xfrm>
          <a:off x="180975" y="95250"/>
          <a:ext cx="6838950" cy="427270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NZ" sz="1400" b="1" i="0" u="none" strike="noStrike" kern="0" cap="none" spc="0" normalizeH="0" baseline="0" noProof="0">
              <a:ln>
                <a:noFill/>
              </a:ln>
              <a:solidFill>
                <a:prstClr val="black"/>
              </a:solidFill>
              <a:effectLst/>
              <a:uLnTx/>
              <a:uFillTx/>
              <a:latin typeface="+mn-lt"/>
              <a:ea typeface="+mn-ea"/>
              <a:cs typeface="+mn-cs"/>
            </a:rPr>
            <a:t>Baseline review data collection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0" i="0" u="none" strike="noStrike" kern="0" cap="none" spc="0" normalizeH="0" baseline="0" noProof="0">
              <a:ln>
                <a:noFill/>
              </a:ln>
              <a:solidFill>
                <a:prstClr val="black"/>
              </a:solidFill>
              <a:effectLst/>
              <a:uLnTx/>
              <a:uFillTx/>
              <a:latin typeface="+mn-lt"/>
              <a:ea typeface="+mn-ea"/>
              <a:cs typeface="+mn-cs"/>
            </a:rPr>
            <a:t>Included in this document are three forms to be completed as part of </a:t>
          </a:r>
          <a:r>
            <a:rPr kumimoji="0" lang="en-NZ" sz="1100" b="1" i="0" u="none" strike="noStrike" kern="0" cap="none" spc="0" normalizeH="0" baseline="0" noProof="0">
              <a:ln>
                <a:noFill/>
              </a:ln>
              <a:solidFill>
                <a:prstClr val="black"/>
              </a:solidFill>
              <a:effectLst/>
              <a:uLnTx/>
              <a:uFillTx/>
              <a:latin typeface="+mn-lt"/>
              <a:ea typeface="+mn-ea"/>
              <a:cs typeface="+mn-cs"/>
            </a:rPr>
            <a:t>Tier 1</a:t>
          </a:r>
          <a:r>
            <a:rPr kumimoji="0" lang="en-NZ" sz="1100" b="0" i="0" u="none" strike="noStrike" kern="0" cap="none" spc="0" normalizeH="0" baseline="0" noProof="0">
              <a:ln>
                <a:noFill/>
              </a:ln>
              <a:solidFill>
                <a:prstClr val="black"/>
              </a:solidFill>
              <a:effectLst/>
              <a:uLnTx/>
              <a:uFillTx/>
              <a:latin typeface="+mn-lt"/>
              <a:ea typeface="+mn-ea"/>
              <a:cs typeface="+mn-cs"/>
            </a:rPr>
            <a:t> of the FVSV Baseline Review. This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0" i="0" u="none" strike="noStrike" kern="0" cap="none" spc="0" normalizeH="0" baseline="0" noProof="0">
              <a:ln>
                <a:noFill/>
              </a:ln>
              <a:solidFill>
                <a:prstClr val="black"/>
              </a:solidFill>
              <a:effectLst/>
              <a:uLnTx/>
              <a:uFillTx/>
              <a:latin typeface="+mn-lt"/>
              <a:ea typeface="+mn-ea"/>
              <a:cs typeface="+mn-cs"/>
            </a:rPr>
            <a:t>The three forms are:</a:t>
          </a: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1" i="0" u="none" strike="noStrike" kern="0" cap="none" spc="0" normalizeH="0" baseline="0" noProof="0">
              <a:ln>
                <a:noFill/>
              </a:ln>
              <a:solidFill>
                <a:prstClr val="black"/>
              </a:solidFill>
              <a:effectLst/>
              <a:uLnTx/>
              <a:uFillTx/>
              <a:latin typeface="+mn-lt"/>
              <a:ea typeface="+mn-ea"/>
              <a:cs typeface="+mn-cs"/>
            </a:rPr>
            <a:t>Form 1. </a:t>
          </a:r>
          <a:r>
            <a:rPr kumimoji="0" lang="en-NZ" sz="1100" b="0" i="0" u="none" strike="noStrike" kern="0" cap="none" spc="0" normalizeH="0" baseline="0" noProof="0">
              <a:ln>
                <a:noFill/>
              </a:ln>
              <a:solidFill>
                <a:prstClr val="black"/>
              </a:solidFill>
              <a:effectLst/>
              <a:uLnTx/>
              <a:uFillTx/>
              <a:latin typeface="+mn-lt"/>
              <a:ea typeface="+mn-ea"/>
              <a:cs typeface="+mn-cs"/>
            </a:rPr>
            <a:t>Contracted FVSV expenditure</a:t>
          </a: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1" i="0" u="none" strike="noStrike" kern="0" cap="none" spc="0" normalizeH="0" baseline="0" noProof="0">
              <a:ln>
                <a:noFill/>
              </a:ln>
              <a:solidFill>
                <a:prstClr val="black"/>
              </a:solidFill>
              <a:effectLst/>
              <a:uLnTx/>
              <a:uFillTx/>
              <a:latin typeface="+mn-lt"/>
              <a:ea typeface="+mn-ea"/>
              <a:cs typeface="+mn-cs"/>
            </a:rPr>
            <a:t>Form 2. </a:t>
          </a:r>
          <a:r>
            <a:rPr kumimoji="0" lang="en-NZ" sz="1100" b="0" i="0" u="none" strike="noStrike" kern="0" cap="none" spc="0" normalizeH="0" baseline="0" noProof="0">
              <a:ln>
                <a:noFill/>
              </a:ln>
              <a:solidFill>
                <a:prstClr val="black"/>
              </a:solidFill>
              <a:effectLst/>
              <a:uLnTx/>
              <a:uFillTx/>
              <a:latin typeface="+mn-lt"/>
              <a:ea typeface="+mn-ea"/>
              <a:cs typeface="+mn-cs"/>
            </a:rPr>
            <a:t>Departmental FVSV expenditure</a:t>
          </a: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1" i="0" u="none" strike="noStrike" kern="0" cap="none" spc="0" normalizeH="0" baseline="0" noProof="0">
              <a:ln>
                <a:noFill/>
              </a:ln>
              <a:solidFill>
                <a:prstClr val="black"/>
              </a:solidFill>
              <a:effectLst/>
              <a:uLnTx/>
              <a:uFillTx/>
              <a:latin typeface="+mn-lt"/>
              <a:ea typeface="+mn-ea"/>
              <a:cs typeface="+mn-cs"/>
            </a:rPr>
            <a:t>Form 3. </a:t>
          </a:r>
          <a:r>
            <a:rPr kumimoji="0" lang="en-NZ" sz="1100" b="0" i="0" u="none" strike="noStrike" kern="0" cap="none" spc="0" normalizeH="0" baseline="0" noProof="0">
              <a:ln>
                <a:noFill/>
              </a:ln>
              <a:solidFill>
                <a:prstClr val="black"/>
              </a:solidFill>
              <a:effectLst/>
              <a:uLnTx/>
              <a:uFillTx/>
              <a:latin typeface="+mn-lt"/>
              <a:ea typeface="+mn-ea"/>
              <a:cs typeface="+mn-cs"/>
            </a:rPr>
            <a:t>MAR-specific departmental FVSV expenditure.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0" i="0" u="none" strike="noStrike" kern="0" cap="none" spc="0" normalizeH="0" baseline="0" noProof="0">
              <a:ln>
                <a:noFill/>
              </a:ln>
              <a:solidFill>
                <a:prstClr val="black"/>
              </a:solidFill>
              <a:effectLst/>
              <a:uLnTx/>
              <a:uFillTx/>
              <a:latin typeface="+mn-lt"/>
              <a:ea typeface="+mn-ea"/>
              <a:cs typeface="+mn-cs"/>
            </a:rPr>
            <a:t>Tier 1 of the baseline review relates to </a:t>
          </a:r>
          <a:r>
            <a:rPr kumimoji="0" lang="en-US" sz="1100" b="0" i="0" u="none" strike="noStrike" kern="0" cap="none" spc="0" normalizeH="0" baseline="0" noProof="0">
              <a:ln>
                <a:noFill/>
              </a:ln>
              <a:solidFill>
                <a:prstClr val="black"/>
              </a:solidFill>
              <a:effectLst/>
              <a:uLnTx/>
              <a:uFillTx/>
              <a:latin typeface="+mn-lt"/>
              <a:ea typeface="+mn-ea"/>
              <a:cs typeface="+mn-cs"/>
            </a:rPr>
            <a:t>Direct contracted and departmental FVSV spend, including:</a:t>
          </a: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services and initiatives funded by Te Puna Aonui agencies for a specific FVSV purpose. These services are delivered by third-parties </a:t>
          </a:r>
          <a:r>
            <a:rPr kumimoji="0" lang="en-NZ" sz="1100" b="0" i="0" u="none" strike="noStrike" kern="0" cap="none" spc="0" normalizeH="0" baseline="0" noProof="0">
              <a:ln>
                <a:noFill/>
              </a:ln>
              <a:solidFill>
                <a:prstClr val="black"/>
              </a:solidFill>
              <a:effectLst/>
              <a:uLnTx/>
              <a:uFillTx/>
              <a:latin typeface="+mn-lt"/>
              <a:ea typeface="+mn-ea"/>
              <a:cs typeface="+mn-cs"/>
            </a:rPr>
            <a:t>and involve specialist FVSV knowledge and expertise designed to help prevent, respond to, or minimise the ongoing impact of FVSV.</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agency staff wholly or partially dedicated towards FVSV. </a:t>
          </a: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We are seeking this information for annual spend in the recently completed 2024/25 year and forecast/contracted for 2025/26.</a:t>
          </a: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0" i="0" u="none" strike="noStrike" kern="0" cap="none" spc="0" normalizeH="0" baseline="0" noProof="0">
              <a:ln>
                <a:noFill/>
              </a:ln>
              <a:solidFill>
                <a:prstClr val="black"/>
              </a:solidFill>
              <a:effectLst/>
              <a:uLnTx/>
              <a:uFillTx/>
              <a:latin typeface="+mn-lt"/>
              <a:ea typeface="+mn-ea"/>
              <a:cs typeface="+mn-cs"/>
            </a:rPr>
            <a:t>These forms are designed to collect information necessary to support the Investment and Commissioning Well stream of the Action Plan, along with activities designed to improve Multi-agency responses to family violence.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0" i="0" u="none" strike="noStrike" kern="0" cap="none" spc="0" normalizeH="0" baseline="0" noProof="0">
              <a:ln>
                <a:noFill/>
              </a:ln>
              <a:solidFill>
                <a:prstClr val="black"/>
              </a:solidFill>
              <a:effectLst/>
              <a:uLnTx/>
              <a:uFillTx/>
              <a:latin typeface="+mn-lt"/>
              <a:ea typeface="+mn-ea"/>
              <a:cs typeface="+mn-cs"/>
            </a:rPr>
            <a:t>Please complete this information and return to the Business Unit by 15 July.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NZ"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0" i="0" u="none" strike="noStrike" kern="0" cap="none" spc="0" normalizeH="0" baseline="0" noProof="0">
              <a:ln>
                <a:noFill/>
              </a:ln>
              <a:solidFill>
                <a:prstClr val="black"/>
              </a:solidFill>
              <a:effectLst/>
              <a:uLnTx/>
              <a:uFillTx/>
              <a:latin typeface="+mn-lt"/>
              <a:ea typeface="+mn-ea"/>
              <a:cs typeface="+mn-cs"/>
            </a:rPr>
            <a:t>If you have an issues with the form please contact Nick Rees (</a:t>
          </a:r>
          <a:r>
            <a:rPr kumimoji="0" lang="en-NZ" sz="1100" b="0" i="0" u="none" strike="noStrike" kern="0" cap="none" spc="0" normalizeH="0" baseline="0" noProof="0">
              <a:ln>
                <a:noFill/>
              </a:ln>
              <a:solidFill>
                <a:prstClr val="black"/>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nick.rees@justice.govt.nz</a:t>
          </a:r>
          <a:r>
            <a:rPr kumimoji="0" lang="en-NZ" sz="1100" b="0" i="0" u="none" strike="noStrike" kern="0" cap="none" spc="0" normalizeH="0" baseline="0" noProof="0">
              <a:ln>
                <a:noFill/>
              </a:ln>
              <a:solidFill>
                <a:prstClr val="black"/>
              </a:solidFill>
              <a:effectLst/>
              <a:uLnTx/>
              <a:uFillTx/>
              <a:latin typeface="+mn-lt"/>
              <a:ea typeface="+mn-ea"/>
              <a:cs typeface="+mn-cs"/>
            </a:rPr>
            <a:t>)</a:t>
          </a: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irsten Thomlinson" refreshedDate="45971.489104166663" createdVersion="8" refreshedVersion="8" minRefreshableVersion="3" recordCount="912" xr:uid="{526832C9-8636-49CC-9403-602C7227E5F3}">
  <cacheSource type="worksheet">
    <worksheetSource ref="A1:Q913" sheet="Form 1 (Oct 2025)"/>
  </cacheSource>
  <cacheFields count="17">
    <cacheField name="Agency" numFmtId="0">
      <sharedItems containsBlank="1"/>
    </cacheField>
    <cacheField name="High-level category (dropdown)" numFmtId="0">
      <sharedItems/>
    </cacheField>
    <cacheField name="Intervention type 1 (dropdown)" numFmtId="0">
      <sharedItems/>
    </cacheField>
    <cacheField name="Intervention type 2 (dropdown)" numFmtId="0">
      <sharedItems containsBlank="1"/>
    </cacheField>
    <cacheField name="Service type 1 (dropdown)" numFmtId="0">
      <sharedItems count="19">
        <s v="Helpline"/>
        <s v="Family violence integrated safety response services"/>
        <s v="Child advocates"/>
        <s v="Family violence response Coordination "/>
        <s v="Elder abuse family violence services "/>
        <s v="Users of family violence - men's services (non-mandated)"/>
        <s v="Women’s Refuge "/>
        <s v="Whānau Resilience providers "/>
        <s v="Harmful sexual behaviour – perpetrator assessment (non-mandated)"/>
        <s v="Harmful sexual behaviour - perpetrator treatment (non-mandated)"/>
        <s v="Improving provider accessibility "/>
        <s v="Sexual violence first response and crisis response services"/>
        <s v="Sexual violence long-term care and recovery"/>
        <s v="NGO and Iwi representation at Governance boards"/>
        <s v="NGOs funded to participate at Safety Assessment Meeting tables "/>
        <s v="Responses for people experiencing family violence "/>
        <s v="Court Support"/>
        <s v="Prevention"/>
        <s v="Provider support - National bodies "/>
      </sharedItems>
    </cacheField>
    <cacheField name="Initiative" numFmtId="0">
      <sharedItems/>
    </cacheField>
    <cacheField name="Provider" numFmtId="0">
      <sharedItems containsBlank="1" count="326">
        <s v="Community Law Centres Aotearoa Incorporated"/>
        <m/>
        <s v="Shakti Community Council Incorporated"/>
        <s v="Te Whare Tu Whanau (Gisborne Womens Refuge) Incorporated"/>
        <s v="Te Whakaruruhau 2013 Incorporated"/>
        <s v="Tauranga Women'S Collective Incorporated"/>
        <s v="Whanau Awhina Womens Refuge Incorporated"/>
        <s v="He Waka Tapu Limited"/>
        <s v="Home &amp; Family Charitable Trust"/>
        <s v="The Canterbury Mental Health Education And Resource Centre Trust"/>
        <s v="Caps Hauraki Incorporated"/>
        <s v="Shama, Ethnic Women'S Trust"/>
        <s v="Taumarunui Community Kokiri Trust"/>
        <s v="Te Whariki Manawahine O Hauraki Incorporated"/>
        <s v="Tuu Oho Mai Services"/>
        <s v="Waahi Whaanui Trust"/>
        <s v="Waitomo Waipa Womens Refuge Incorporated"/>
        <s v="Barnardos New Zealand Incorporated"/>
        <s v="Cambridge Community House Trust"/>
        <s v="Kainga Aroha Society Incorporated"/>
        <s v="Kirikiriroa Family Services Trust"/>
        <s v="Otorohanga Support House Whare Awhina Incorporated"/>
        <s v="Parentline Charitable Trust"/>
        <s v="Mother Of Divine Mercy Charitable Trust"/>
        <s v="National Collective Of Independent Women'S Refuges Nga Whare Whakaruruhau O Aotearoa Incorporated"/>
        <s v="Ashburton Safer Community Council Trust Board"/>
        <s v="Presbyterian Support (Northern)"/>
        <s v="Auckland North Community And Development Incorporated"/>
        <s v="Hestia Rodney Women'S Refuge Incorporated"/>
        <s v="Piritahi Hau Ora Trust"/>
        <s v="Waves Trust"/>
        <s v="Homebuilders West Coast Trust Board"/>
        <s v="Anglican Family Care Centre Incorporated"/>
        <s v="Stopping Violence Dunedin Incorporated"/>
        <s v="Stopping Violence Dunedin Charitable Trust"/>
        <s v="Presbyterian Support (Upper South Island)"/>
        <s v="Te Waiariki Purea Trust"/>
        <s v="Horowhenua Abuse Liaison Team Incorporated"/>
        <s v="Waihopai Hauora"/>
        <s v="Kaikoura District Council"/>
        <s v="A Safe Kapiti"/>
        <s v="Presbyterian Support Services (South Canterbury) Incorporated"/>
        <s v="Women'S Refuge And Sexual Violence Support Centre Marlborough Incorporated"/>
        <s v="Changeability Counselling &amp; Family Violence Services Charitable Trust"/>
        <s v="Morrinsville Community House Incorporated"/>
        <s v="Dove Hawkes Bay Incorporated"/>
        <s v="Muka Whānau Services Charitable Trust"/>
        <s v="Taranaki Safe Families Trust"/>
        <s v="Palmerston North Womens Refuge Trust (Incorporated)"/>
        <s v="Porirua Whanau Centre Trust"/>
        <s v="Central Lakes Family Services Incorporated"/>
        <s v="Motueka And Districts Pre-School And Whanau Trust"/>
        <s v="Central Plateau Reap Charitable Trust"/>
        <s v="Waitaki District Council"/>
        <s v="Birthright Wellington Incorporated"/>
        <s v="Family Support Services Whanganui Trust"/>
        <s v="Age Concern Canterbury Incorporated"/>
        <s v="Cnsst Foundation"/>
        <s v="Vaka Tautua Limited"/>
        <s v="Waiuku Family Support Network Community Trust"/>
        <s v="Age Concern Auckland Incorporated"/>
        <s v="Age Concern Auckland Trust"/>
        <s v="Mai Lighthouse Trust"/>
        <s v="Shanti Niwas Charitable Trust"/>
        <s v="Te Ahi Kaa Indigenous Solutions Incorporated"/>
        <s v="Toa Pacific Incorporated"/>
        <s v="Visionwest Community Trust"/>
        <s v="Age Concern Wairarapa Incorporated"/>
        <s v="Age Concern Hawke'S Bay Incorporated"/>
        <s v="Age Concern Otago Incorporated"/>
        <s v="Purapura Whetu Trust"/>
        <s v="Christchurch Resettlement Services Incorporated"/>
        <s v="Kaitaia And District Age Concern Regional Council Incorporated"/>
        <s v="Tairawhiti Age Concern Incorporated"/>
        <s v="Age Concern Southland Incorporated"/>
        <s v="Age Concern Waikato Trust "/>
        <s v="Te Taiwhenua O Heretaunga Trust"/>
        <s v="Hauraki Maori Trust Board"/>
        <s v="Age Concern (Horowhenua) Incorporated"/>
        <s v="Wesley Wellington Mission Incorporated"/>
        <s v="Tuwharetoa Ki Kawerau Health, Education And Social Services"/>
        <s v="Age Concern Palmerston North And Districts Charitable Trust"/>
        <s v="Maataa Waka Ki Te Tau Ihu Trust"/>
        <s v="Te Hauora O Ngati Rarua Limited"/>
        <s v="(Inactive) Age Concern Nelson Tasman Incorporated"/>
        <s v="Age Concern Nelson Tasman Trust"/>
        <s v="Age Concern Taranaki Incorporated"/>
        <s v="Auckland University Of Technology"/>
        <s v="Aut Ventures Limited"/>
        <s v="Takiri Mai Te Ata Trust"/>
        <s v="Te Pou Oranga O Te Whakatōhea Charitable Trust Limited"/>
        <s v="Te Whare Tiaki Wahine Refuge Charitable Trust"/>
        <s v="Age Concern Whanganui Incorporated"/>
        <s v="Family Focus Rotorua"/>
        <s v="Raukawa Charitable Trust"/>
        <s v="Waiapu Anglican Social Services Trust Board"/>
        <s v="Manaaki Ora Trust Trading As Tipu Ora"/>
        <s v="Whaioranga Trust"/>
        <s v="Age Concern Wairoa Incorporated"/>
        <s v="Stopping Violence Services (Christchurch) Incorporated"/>
        <s v="Serenity Foundation"/>
        <s v="Lia Social Solutions"/>
        <s v="Respect"/>
        <s v="Wingspan Trust"/>
        <s v="Poutini Waiora"/>
        <s v="Man Alive Charitable Trust"/>
        <s v="Tauawhi Charitable Trust"/>
        <s v="Te Runanga-O-Turanganui-A-Kiwa"/>
        <s v="Gore And Districts Community Counselling"/>
        <s v="Horowhenua Family Violence Intervention Services Trust"/>
        <s v="Te Manawa Family Service Charitable Trust"/>
        <s v="Rise Living Safe"/>
        <s v="Tu Tama Wahine O Taranaki Incorporated"/>
        <s v="Auckland Council"/>
        <s v="Curative Nz Limited"/>
        <s v="Fave Limited"/>
        <s v="University Of Canterbury"/>
        <s v="Living Violence Free- Te Noho Riri Kore Incorporated"/>
        <s v="Te Korowai Aroha Whanau Services Trust"/>
        <s v="Mana Social Services Trust"/>
        <s v="Te Ara Pae Trust"/>
        <s v="Manawatu Alternatives To Viole"/>
        <s v="Family Relationship Services Trust"/>
        <s v="Kokiri Marae Keriana Olsen Trust"/>
        <s v="He Herenga Kura Trust"/>
        <s v="Otautahi Womens Refuge Incorporated"/>
        <s v="West Christchurch Women'S Refuge Society Incorporated"/>
        <s v="Te Puna Oranga Incorporated"/>
        <s v="Affirming Works Limited"/>
        <s v="Aotearoa Latin American Community Incorporated"/>
        <s v="Counselling Services Centre"/>
        <s v="Safe Man Safe Family Charitable Trust Board"/>
        <s v="Strive Community Trust"/>
        <s v="Taulanga U"/>
        <s v="Te Whanau Rangimarie"/>
        <s v="The Fono Trust"/>
        <s v="The Friendship House Trust"/>
        <s v="The Pa Incorporated"/>
        <s v="Anglican Trust For Women And Children."/>
        <s v="Family Action"/>
        <s v="National Hauora Coalition Limited"/>
        <s v="Nz Ethnic Social Services Trust"/>
        <s v="South Seas Health Care Trust"/>
        <s v="Te Pou Matakana Limited"/>
        <s v="Te Whare Ruruhau O Meri Trust Board"/>
        <s v="The Lifewise Trust"/>
        <s v="Te Whanau O Te Maungarongo"/>
        <s v="Presbyterian Support Central"/>
        <s v="Te Hauora Runanga O Wairarapa"/>
        <s v="Innov8 Group Limited"/>
        <s v="Te Runanga O Nga Maata Waka Incorporated"/>
        <s v="Aviva (Incorporating Christchurch Women'S Refuge) Charitable Trust"/>
        <s v="A3 Kaitiaki Limited"/>
        <s v="Otakou Health Limited"/>
        <s v="Mauri Whanau Limited"/>
        <s v="Te Hau Ora O Ngapuhi Limited"/>
        <s v="Whare Timatatanga Hou Ora Incorporated"/>
        <s v="K'Aute Pasifika Trust"/>
        <s v="Kainga Pasifika Services Trust"/>
        <s v="Te Aka (2010) Charitable Trust"/>
        <s v="Raukawa Whanau Ora Limited"/>
        <s v="Pacific Island Advisory Charitable Trust"/>
        <s v="Te Ahi Wairua O Kaikoura Charitable Trust"/>
        <s v="Te Uri O Hau Tangata Development Limited"/>
        <s v="Taeaomanino Trust"/>
        <s v="Kupega O Moana Trust"/>
        <s v="Te Tihi O Ruahine Whanau Ora Alliance Charitable Trust"/>
        <s v="Nga Manga Puriri"/>
        <s v="Te Oranganui Trust"/>
        <s v="Wera Aotearoa Charitable Trust"/>
        <s v="Ngati Ruanui Tahua Limited"/>
        <s v="Tokoroa Council Of Social Services Incorporated"/>
        <s v="Tatai Ora Charitable Trust"/>
        <s v="Taupo Family Centre Incorporated"/>
        <s v="Nga Mataapuna Oranga Limited"/>
        <s v="Fale Pasifika O Aoraki Trust Society Incorporated"/>
        <s v="Orongomai Marae Community Centre Trust"/>
        <s v="Kahungunu Executive Ki Te Wairoa Charitable Trust"/>
        <s v="Te Hau Awhiowhio O Otangarei Trust"/>
        <s v="Dentsu Creative Aotearoa Limited"/>
        <s v="Whakarongorau Aotearoa New Zealand Telehealth Services Lp"/>
        <s v="Stop"/>
        <s v="Safe Network Charitable Trust"/>
        <s v="Wellstop"/>
        <s v="Louise Nicholas Trust"/>
        <s v="Auckland Sexual Abuse Help Foundation Charitable Trust"/>
        <s v="Muma Whanau Services Limited"/>
        <s v="The Tongan Health Society Incorporated"/>
        <s v="Wellbeing Charitable Trust Board"/>
        <s v="Motueka Women'S Support Link Incorporated"/>
        <s v="Rape Crisis (Dunedin) Incorporated"/>
        <s v="Whangarei Rape Crisis Incorporated"/>
        <s v="Te Whaitipu Counselling"/>
        <s v="Wairarapa Rape And Sexual Abuse Collective Inc"/>
        <s v="Kapiti Living Without Violence Charitable Trust"/>
        <s v="Tautoko Tāne Taranaki"/>
        <s v="Kainga Ora - Homes And Communities"/>
        <s v="Te Pou Limited"/>
        <s v="Abuse &amp; Rape Crisis Support Manawatu Incorporated"/>
        <s v="Hinengakau Maatua Whangai"/>
        <s v="Rape And Abuse Support Centre Southland Incorporated"/>
        <s v="Eastern Coromandel Community Services Trust"/>
        <s v="Living Without Violence (Waiheke Network) Incorporated"/>
        <s v="Midlands Sexual Assault Support Services Charitable Trust"/>
        <s v="Tautoko Mai Sexual Harm Support Services Trust"/>
        <s v="Tokoroa And Districts Women'S Support Centre Incorporated"/>
        <s v="Wellington Sexual Abuse Help Foundation"/>
        <s v="Tu Wahine Trust"/>
        <s v="Te Amokura Consultants Limited"/>
        <s v="Whaiora Sv Services Incorporated"/>
        <s v="Awhina Whanau Services Incorporated"/>
        <s v="Āwhina Whānau Services Charitable Trust Board"/>
        <s v="Korowai Tumanako Limited"/>
        <s v="Start Trust Board"/>
        <s v="Wellington Rape Crisis Incorporated"/>
        <s v="Whanganui Safe And Free Incorporated"/>
        <s v="Ngati Kahungunu Ki Tamaki-Nui-A-Rua"/>
        <s v="Hutt Valley Women'S Refuge Incorporated"/>
        <s v="Age Concern New Zealand Palmerston North &amp; Districts Branch Incorporated"/>
        <s v="Te Roopu Whakaruruhau O Nga Wahine Maori Incorporated"/>
        <s v="Te Runanga O Otakou Incorporated"/>
        <s v="Te Kete Hauora O Rangitāne Limited"/>
        <s v="Ngati Rarua Iwi Trust"/>
        <s v="Pokeka Poutini Ngai Tahu Limited"/>
        <s v="Fonua Ola Network"/>
        <s v="The Change Place Incorporated"/>
        <s v="Kindred Family Services"/>
        <s v="West Coast Women'S Refuge Incorporated"/>
        <s v="Central Connect Whare Manaaki Incorporated"/>
        <s v="Tokomairiro Waiora Incorporated"/>
        <s v="Mid-South Island Women'S Refuge &amp; Family Safety Services Incorporated"/>
        <s v="Presbyterian Support Otago Incorporated"/>
        <s v="Te Whare Pounamu Dunedin Women'S Refuge Incorporated"/>
        <s v="Ōtepoti Dunedin Whānau Refuge"/>
        <s v="Gore Women'S Refuge Incorporated"/>
        <s v="Roopu A Iwi Trust"/>
        <s v="Waihōpai Rūnaka Incorporated"/>
        <s v="Bream Bay Community Support Trust"/>
        <s v="Otamatea Community Services Incorporated"/>
        <s v="(Inactive) Changeability Counselling &amp; Family Violence Services Incorporated"/>
        <s v="Whakatu Marae Committee Incorporated"/>
        <s v="Taranaki Women'S Refuge Charitable Trust"/>
        <s v="Ngaruahine Iwi Authority"/>
        <s v="Te Korowai Roopu Tautoko Incorporated"/>
        <s v="Enabled"/>
        <s v="Te Whare Rokiroki Charitable Trust"/>
        <s v="Wellington Womens Refuge Group Incorporated"/>
        <s v="Tupoho - Iwi And Community Social Services Trust"/>
        <s v="Whare Manaaki Incorporated"/>
        <s v="Ngapuhi Iwi Social Services Limited"/>
        <s v="Te Tai-Awa O Te Ora"/>
        <s v="Te Whanau O Waipareira Trust"/>
        <s v="Chinese Mental Health Consultation Services Trust"/>
        <s v="Great Potentials Foundation"/>
        <s v="Homebuilders Family Services North Rodney Incorporated"/>
        <s v="Huakina Development Trust Board"/>
        <s v="Iosis Limited"/>
        <s v="Papakura Support And Counselling Centre Incorporated"/>
        <s v="Roman Catholic Diocese Of Auckland Ecclesiastical Goods Trust"/>
        <s v="Te Puna Hauora O Te Raki Paewhenua Society Incorporated"/>
        <s v="The Inner City Women'S Group"/>
        <s v="Vaka Pasifika Charitable Trust"/>
        <s v="Whanau Resource Centre O Pukekohe Charitable Trust"/>
        <s v="Waitomo Papakainga Development Society Incorporated"/>
        <s v="Te Rarawa Anga Mua Trust"/>
        <s v="Te Runanga O Whaingaroa"/>
        <s v="Ngati Porou Oranga"/>
        <s v="Pacific Islanders Community Trust, Gisborne"/>
        <s v="Link House Birthright Waikato Trust"/>
        <s v="Te Runanga O Kirikiriroa Charitable Trust"/>
        <s v="Presbyterian Support East Coast"/>
        <s v="Te Ikaroa Rangatahi Social Services Incorporated"/>
        <s v="Lighthouse Southland Incorporated"/>
        <s v="Best Care (Whakapai Hauora) Charitable Trust"/>
        <s v="Te Hauora O Ngati Haua Trust"/>
        <s v="Whakaatu Whanaunga Trust"/>
        <s v="The Ruapehu Community Support"/>
        <s v="Te Roopu-A-Iwi O Te Arawa Charitable Trust"/>
        <s v="Te Runanga O Ngati Pikiao Trust"/>
        <s v="South Taranaki Women'S Centre Incorporated"/>
        <s v="The Mohua Social Services Charitable Trust"/>
        <s v="Tauranga Living Without Violence Collective Trust"/>
        <s v="Arowhenua Whanau Services"/>
        <s v="Ngaruawahia Tu Tangata Charita"/>
        <s v="The Raglan Community House Charitable Trust"/>
        <s v="The Ngati Maniapoto Marae Pact Trust (Incorporated)"/>
        <s v="The Roman Catholic Archdiocese Of Wellington"/>
        <s v="Maketu Health &amp; Social Service"/>
        <s v="Te Manu Toroa Trust"/>
        <s v="Ngatihine Health Trust Board"/>
        <s v="Canterbury Men'S Centre"/>
        <s v="Better Blokes Charitable Trust (Bbt)"/>
        <s v="The Male Room (2021) Trust"/>
        <s v="Male Survivors Wellington"/>
        <s v="Tautoko Tane Southern"/>
        <s v="Tautoko Tāne Te Tai Tokerau"/>
        <s v="Tautoko Tane Aotearoa"/>
        <s v="Tautoko Tāne Bay Of Plenty"/>
        <s v="Tautoko Tāne Waikato"/>
        <s v="Sexual Abuse Support And Healing (Sash-Nelson) Incorporated"/>
        <s v="Miriam Centre Child Abuse Treatment And Research Trust"/>
        <s v="Sos Kaipara Charitable Trust"/>
        <s v="Hutt Valley Sexual Abuse Support And Healing Incorporated"/>
        <s v="Malu O Alo Fā"/>
        <s v="The Broken Movement Trust"/>
        <s v="Educated Limited"/>
        <s v="Grace Foundation Charitable Trust Auckland"/>
        <s v="Te Whakaora Tangata"/>
        <s v="The Whanau Ora Community Clinic Limited"/>
        <s v="Turuki Health Care Limited"/>
        <s v="Fathers For Families Foundation"/>
        <s v="Uruuruwhenua Health Incorporated"/>
        <s v="Hiringa Oranga O Awarua Limited"/>
        <s v="Aranui Community Trust Incorporated"/>
        <s v="Tu Pono Mana Tangata"/>
        <s v="Aupouri Ngati Kahu Te Rarawa Trust"/>
        <s v="Koru Services Limited"/>
        <s v="Te Rūnanga O Ngāti Whātua"/>
        <s v="Pounamu Promotions Limited"/>
        <s v="Mana Tahuna Charitable Trust"/>
        <s v="Taumarunui Women'S Refuge And Support Centre Incorporated"/>
        <s v="Waiariki Whanau Mentoring Limited"/>
        <s v="Te Whare Oranga Wairua Incorpo"/>
        <s v="Poutiri Charitable Trust"/>
        <s v="Te Kupenga Whakaoti Mahi Patunga/The National Network Of Family Violence Services (Nz) Incorporated"/>
        <s v="Te Ohaakii A Hine - National Network Ending Sexual Violence Together Trust"/>
      </sharedItems>
    </cacheField>
    <cacheField name="Annual contracted value (F25)" numFmtId="44">
      <sharedItems containsString="0" containsBlank="1" containsNumber="1" minValue="1080" maxValue="24276000"/>
    </cacheField>
    <cacheField name="Annual contracted value (F26)" numFmtId="44">
      <sharedItems containsString="0" containsBlank="1" containsNumber="1" minValue="3289.75" maxValue="24276000" count="182">
        <n v="20000"/>
        <m/>
        <n v="77272.5"/>
        <n v="14511.6"/>
        <n v="27939"/>
        <n v="14476.8"/>
        <n v="14494.92"/>
        <n v="100000"/>
        <n v="110000"/>
        <n v="50000"/>
        <n v="2350000"/>
        <n v="2400000"/>
        <n v="90000"/>
        <n v="25000"/>
        <n v="155000"/>
        <n v="418500"/>
        <n v="186000"/>
        <n v="93000"/>
        <n v="930000"/>
        <n v="279000"/>
        <n v="1488000"/>
        <n v="325500"/>
        <n v="139500"/>
        <n v="651000"/>
        <n v="162750"/>
        <n v="136243"/>
        <n v="817458"/>
        <n v="40537.599999999999"/>
        <n v="53820.2"/>
        <n v="21528.25"/>
        <n v="75348.570000000007"/>
        <n v="86112"/>
        <n v="69966.399999999994"/>
        <n v="53819.64"/>
        <n v="43056.3"/>
        <n v="107640.75"/>
        <n v="15069.7"/>
        <n v="64584.45"/>
        <n v="96876.54"/>
        <n v="63522.879999999997"/>
        <n v="258337.5"/>
        <n v="96876.6"/>
        <n v="72625.320000000007"/>
        <n v="64584.4"/>
        <n v="32292.240000000002"/>
        <n v="53820.25"/>
        <n v="37674.160000000003"/>
        <n v="86112.4"/>
        <n v="31125.05"/>
        <n v="86112.26"/>
        <n v="86505.2"/>
        <n v="42657.89"/>
        <n v="86112.5"/>
        <n v="87188.800000000003"/>
        <n v="75348.899999999994"/>
        <n v="86112.6"/>
        <n v="37674.199999999997"/>
        <n v="43056.32"/>
        <n v="62097.75"/>
        <n v="66145.5"/>
        <n v="585000"/>
        <n v="260000"/>
        <n v="487500"/>
        <n v="65000"/>
        <n v="1007500"/>
        <n v="390000"/>
        <n v="195000"/>
        <n v="357500"/>
        <n v="325000"/>
        <n v="130000"/>
        <n v="617500"/>
        <n v="292500"/>
        <n v="422500"/>
        <n v="2052000"/>
        <n v="684000"/>
        <n v="24276000"/>
        <n v="120000"/>
        <n v="180000"/>
        <n v="240000"/>
        <n v="360000"/>
        <n v="300000"/>
        <n v="480000"/>
        <n v="4256550"/>
        <n v="229500"/>
        <n v="275400"/>
        <n v="86284"/>
        <n v="629000"/>
        <n v="748000"/>
        <n v="102608"/>
        <n v="382489.5"/>
        <n v="366476.51"/>
        <n v="20913.91"/>
        <n v="308360"/>
        <n v="189090.6"/>
        <n v="60579.199999999997"/>
        <n v="38550.5"/>
        <n v="79757"/>
        <n v="41019.72"/>
        <n v="100244.1"/>
        <n v="51193.8"/>
        <n v="3289.75"/>
        <n v="21563.52"/>
        <n v="13018.2"/>
        <n v="56129.760000000002"/>
        <n v="28479.599999999999"/>
        <n v="16285"/>
        <n v="22770.2"/>
        <n v="22213.8"/>
        <n v="22025.5"/>
        <n v="32201.41"/>
        <n v="30000"/>
        <n v="40000"/>
        <n v="33333"/>
        <n v="200000"/>
        <n v="12500"/>
        <n v="60000"/>
        <n v="75000"/>
        <n v="227500"/>
        <n v="97500"/>
        <n v="162500"/>
        <n v="281000"/>
        <n v="140500"/>
        <n v="351250"/>
        <n v="421500"/>
        <n v="210750"/>
        <n v="491750"/>
        <n v="2915919.26"/>
        <n v="1512832.81"/>
        <n v="1215545.19"/>
        <n v="1089128.49"/>
        <n v="332017.49"/>
        <n v="380639.29"/>
        <n v="288952.46000000002"/>
        <n v="693208.06"/>
        <n v="427871.91"/>
        <n v="979382.12"/>
        <n v="277838.90000000002"/>
        <n v="305622.78999999998"/>
        <n v="791840.87"/>
        <n v="87346"/>
        <n v="734883.89"/>
        <n v="994663.24"/>
        <n v="608467.18999999994"/>
        <n v="1140528.68"/>
        <n v="519558.74"/>
        <n v="369525.74"/>
        <n v="1039117.49"/>
        <n v="1903196.47"/>
        <n v="1004387.62"/>
        <n v="640418.66"/>
        <n v="450099.02"/>
        <n v="9756.9"/>
        <n v="425093.52"/>
        <n v="1283615.72"/>
        <n v="559845.38"/>
        <n v="694597.25"/>
        <n v="408423.18"/>
        <n v="444542.24"/>
        <n v="263445.5"/>
        <n v="131722.75"/>
        <n v="24999.5"/>
        <n v="199158"/>
        <n v="12968.75"/>
        <n v="15562.5"/>
        <n v="438000"/>
        <n v="146000"/>
        <n v="292000"/>
        <n v="219000"/>
        <n v="584000"/>
        <n v="365000"/>
        <n v="952000"/>
        <n v="1088000"/>
        <n v="612000"/>
        <n v="680000"/>
        <n v="544000"/>
        <n v="1224000"/>
        <n v="150000"/>
        <n v="1614600.02"/>
        <n v="153771.43"/>
        <n v="235000"/>
        <n v="479999.8"/>
        <n v="517920"/>
      </sharedItems>
    </cacheField>
    <cacheField name="Contract start date" numFmtId="0">
      <sharedItems containsDate="1" containsMixedTypes="1" minDate="2021-07-01T00:00:00" maxDate="2025-07-02T00:00:00"/>
    </cacheField>
    <cacheField name="Contract Expiry" numFmtId="0">
      <sharedItems containsDate="1" containsMixedTypes="1" minDate="2024-10-31T00:00:00" maxDate="2030-07-01T00:00:00"/>
    </cacheField>
    <cacheField name="Contract term (years)" numFmtId="0">
      <sharedItems containsBlank="1"/>
    </cacheField>
    <cacheField name="National or regional (dropdown)" numFmtId="0">
      <sharedItems containsBlank="1"/>
    </cacheField>
    <cacheField name="Locations" numFmtId="0">
      <sharedItems containsBlank="1" longText="1"/>
    </cacheField>
    <cacheField name="Connected to a multi-agency response (Y/N)" numFmtId="0">
      <sharedItems containsBlank="1" count="3">
        <s v="N"/>
        <s v="Y"/>
        <m/>
      </sharedItems>
    </cacheField>
    <cacheField name="Māori provider (Y/N)" numFmtId="0">
      <sharedItems containsNonDate="0" containsString="0" containsBlank="1"/>
    </cacheField>
    <cacheField name="Comment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12">
  <r>
    <s v="MSD"/>
    <s v="Family violence"/>
    <s v="Crisis/ specialist response"/>
    <s v="Early Intervention"/>
    <x v="0"/>
    <s v="Elder Abuse Response Helplines"/>
    <x v="0"/>
    <n v="20000"/>
    <x v="0"/>
    <s v="01/07/2023"/>
    <s v="30/06/2026"/>
    <s v="3 years "/>
    <s v="National"/>
    <s v="NZ"/>
    <x v="0"/>
    <m/>
    <s v="Intend to extend contract"/>
  </r>
  <r>
    <s v="MSD"/>
    <s v="Family violence"/>
    <s v="Crisis/ specialist response"/>
    <s v="Early Intervention"/>
    <x v="0"/>
    <s v="Elder Abuse Response Helplines"/>
    <x v="1"/>
    <n v="56211"/>
    <x v="1"/>
    <s v="01/07/2023"/>
    <s v="30/11/2024"/>
    <s v="1 years 5 months"/>
    <s v="National"/>
    <s v="NZ"/>
    <x v="0"/>
    <m/>
    <m/>
  </r>
  <r>
    <s v="MSD"/>
    <s v="Family violence"/>
    <s v="Crisis/ specialist response"/>
    <s v="Early Intervention"/>
    <x v="0"/>
    <s v="Family violence helpline"/>
    <x v="2"/>
    <n v="77272.5"/>
    <x v="2"/>
    <s v="01/07/2021"/>
    <s v="30/06/2026"/>
    <s v="5 years "/>
    <s v="Regional"/>
    <s v="Auckland"/>
    <x v="0"/>
    <m/>
    <s v="Contracts ending  "/>
  </r>
  <r>
    <s v="MSD"/>
    <s v="Family violence"/>
    <s v="Crisis/ specialist response"/>
    <s v="Early Intervention"/>
    <x v="0"/>
    <s v="Family violence helpline"/>
    <x v="3"/>
    <n v="14511.6"/>
    <x v="3"/>
    <s v="01/07/2023"/>
    <s v="30/06/2026"/>
    <s v="3 years "/>
    <s v="Regional"/>
    <s v="Gisborne District"/>
    <x v="0"/>
    <m/>
    <s v="Contracts ending "/>
  </r>
  <r>
    <s v="MSD"/>
    <s v="Family violence"/>
    <s v="Crisis/ specialist response"/>
    <s v="Early Intervention"/>
    <x v="0"/>
    <s v="Family violence helpline"/>
    <x v="4"/>
    <n v="27939"/>
    <x v="4"/>
    <s v="01/07/2022"/>
    <s v="30/06/2026"/>
    <s v="4 years "/>
    <s v="Regional"/>
    <s v="Hamilton City"/>
    <x v="0"/>
    <m/>
    <s v="Contracts ending "/>
  </r>
  <r>
    <s v="MSD"/>
    <s v="Family violence"/>
    <s v="Crisis/ specialist response"/>
    <s v="Early Intervention"/>
    <x v="0"/>
    <s v="Family violence helpline"/>
    <x v="1"/>
    <n v="460422"/>
    <x v="1"/>
    <s v="01/07/2022"/>
    <s v="30/11/2024"/>
    <s v="2 years 5 months"/>
    <s v="National"/>
    <s v="NZ"/>
    <x v="0"/>
    <m/>
    <m/>
  </r>
  <r>
    <s v="MSD"/>
    <s v="Family violence"/>
    <s v="Crisis/ specialist response"/>
    <s v="Early Intervention"/>
    <x v="0"/>
    <s v="Family violence helpline"/>
    <x v="1"/>
    <n v="251201"/>
    <x v="1"/>
    <s v="01/07/2022"/>
    <s v="30/11/2024"/>
    <s v="2 years 5 months"/>
    <s v="National"/>
    <s v="NZ"/>
    <x v="0"/>
    <m/>
    <m/>
  </r>
  <r>
    <s v="MSD"/>
    <s v="Family violence"/>
    <s v="Crisis/ specialist response"/>
    <s v="Early Intervention"/>
    <x v="0"/>
    <s v="Family violence helpline"/>
    <x v="5"/>
    <n v="14476.8"/>
    <x v="5"/>
    <s v="01/07/2022"/>
    <s v="30/06/2026"/>
    <s v="4 years "/>
    <s v="Regional"/>
    <s v="Tauranga City"/>
    <x v="0"/>
    <m/>
    <s v="Contracts ending "/>
  </r>
  <r>
    <s v="MSD"/>
    <s v="Family violence"/>
    <s v="Crisis/ specialist response"/>
    <s v="Early Intervention"/>
    <x v="0"/>
    <s v="Family violence helpline"/>
    <x v="6"/>
    <n v="14494.92"/>
    <x v="6"/>
    <s v="01/07/2022"/>
    <s v="30/06/2026"/>
    <s v="4 years "/>
    <s v="Regional"/>
    <s v="Whakatane District"/>
    <x v="0"/>
    <m/>
    <s v="Contracts ending "/>
  </r>
  <r>
    <s v="MSD"/>
    <s v="Family violence"/>
    <s v="Crisis/ specialist response"/>
    <m/>
    <x v="1"/>
    <s v="Family Violence Integrated Safety Response Services"/>
    <x v="7"/>
    <n v="100000"/>
    <x v="7"/>
    <s v="01/11/2023"/>
    <s v="30/06/2026"/>
    <s v="2 years 8 months"/>
    <s v="Regional"/>
    <s v="Christchurch City"/>
    <x v="1"/>
    <m/>
    <s v="Contracts ending "/>
  </r>
  <r>
    <s v="MSD"/>
    <s v="Family violence"/>
    <s v="Crisis/ specialist response"/>
    <m/>
    <x v="1"/>
    <s v="Family Violence Integrated Safety Response Services"/>
    <x v="7"/>
    <n v="110000"/>
    <x v="8"/>
    <s v="01/11/2023"/>
    <s v="30/06/2026"/>
    <s v="2 years 8 months"/>
    <s v="Regional"/>
    <s v="Christchurch City"/>
    <x v="1"/>
    <m/>
    <s v="Contracts ending "/>
  </r>
  <r>
    <s v="MSD"/>
    <s v="Family violence"/>
    <s v="Crisis/ specialist response"/>
    <m/>
    <x v="1"/>
    <s v="Family Violence Integrated Safety Response Services"/>
    <x v="7"/>
    <n v="50000"/>
    <x v="9"/>
    <s v="01/11/2023"/>
    <s v="30/06/2026"/>
    <s v="2 years 8 months"/>
    <s v="Regional"/>
    <s v="Christchurch City"/>
    <x v="1"/>
    <m/>
    <s v="Contracts ending "/>
  </r>
  <r>
    <s v="MSD"/>
    <s v="Family violence"/>
    <s v="Crisis/ specialist response"/>
    <m/>
    <x v="1"/>
    <s v="Family Violence Integrated Safety Response Services"/>
    <x v="7"/>
    <n v="2350000"/>
    <x v="10"/>
    <s v="01/11/2023"/>
    <s v="30/06/2026"/>
    <s v="2 years 8 months"/>
    <s v="Regional"/>
    <s v="Christchurch City"/>
    <x v="1"/>
    <m/>
    <s v="Contracts ending "/>
  </r>
  <r>
    <s v="MSD"/>
    <s v="Family violence"/>
    <s v="Crisis/ specialist response"/>
    <m/>
    <x v="1"/>
    <s v="Family Violence Integrated Safety Response Services"/>
    <x v="8"/>
    <n v="100000"/>
    <x v="7"/>
    <s v="01/01/2024"/>
    <s v="30/06/2026"/>
    <s v="2 years 6 months"/>
    <s v="Regional"/>
    <s v="Christchurch City"/>
    <x v="1"/>
    <m/>
    <s v="Contracts ending "/>
  </r>
  <r>
    <s v="MSD"/>
    <s v="Family violence"/>
    <s v="Crisis/ specialist response"/>
    <m/>
    <x v="1"/>
    <s v="Family Violence Integrated Safety Response Services"/>
    <x v="8"/>
    <n v="110000"/>
    <x v="8"/>
    <s v="01/01/2024"/>
    <s v="30/06/2026"/>
    <s v="2 years 6 months"/>
    <s v="Regional"/>
    <s v="Christchurch City"/>
    <x v="1"/>
    <m/>
    <s v="Contracts ending "/>
  </r>
  <r>
    <s v="MSD"/>
    <s v="Family violence"/>
    <s v="Crisis/ specialist response"/>
    <m/>
    <x v="1"/>
    <s v="Family Violence Integrated Safety Response Services"/>
    <x v="8"/>
    <n v="50000"/>
    <x v="9"/>
    <s v="01/01/2024"/>
    <s v="30/06/2026"/>
    <s v="2 years 6 months"/>
    <s v="Regional"/>
    <s v="Christchurch City"/>
    <x v="1"/>
    <m/>
    <s v="Contracts ending "/>
  </r>
  <r>
    <s v="MSD"/>
    <s v="Family violence"/>
    <s v="Crisis/ specialist response"/>
    <m/>
    <x v="1"/>
    <s v="Family Violence Integrated Safety Response Services"/>
    <x v="8"/>
    <n v="2400000"/>
    <x v="11"/>
    <s v="01/01/2024"/>
    <s v="30/06/2026"/>
    <s v="2 years 6 months"/>
    <s v="Regional"/>
    <s v="Christchurch City"/>
    <x v="1"/>
    <m/>
    <s v="Contracts ending "/>
  </r>
  <r>
    <s v="MSD"/>
    <s v="Family violence"/>
    <s v="Crisis/ specialist response"/>
    <m/>
    <x v="1"/>
    <s v="Family Violence Integrated Safety Response Services"/>
    <x v="9"/>
    <n v="90000"/>
    <x v="12"/>
    <s v="01/11/2023"/>
    <s v="30/06/2026"/>
    <s v="2 years 8 months"/>
    <s v="Regional"/>
    <s v="Christchurch City"/>
    <x v="1"/>
    <m/>
    <s v="Contracts ending "/>
  </r>
  <r>
    <s v="MSD"/>
    <s v="Family violence"/>
    <s v="Crisis/ specialist response"/>
    <m/>
    <x v="1"/>
    <s v="Family Violence Integrated Safety Response Services"/>
    <x v="9"/>
    <n v="25000"/>
    <x v="13"/>
    <s v="01/11/2023"/>
    <s v="30/06/2026"/>
    <s v="2 years 8 months"/>
    <s v="Regional"/>
    <s v="Christchurch City"/>
    <x v="1"/>
    <m/>
    <s v="Contracts ending "/>
  </r>
  <r>
    <s v="MSD"/>
    <s v="Family violence"/>
    <s v="Crisis/ specialist response"/>
    <m/>
    <x v="1"/>
    <s v="Family Violence Integrated Safety Response Services"/>
    <x v="9"/>
    <n v="155000"/>
    <x v="14"/>
    <s v="01/11/2023"/>
    <s v="30/06/2026"/>
    <s v="2 years 8 months"/>
    <s v="Regional"/>
    <s v="Christchurch City"/>
    <x v="1"/>
    <m/>
    <s v="Contracts ending "/>
  </r>
  <r>
    <s v="MSD"/>
    <s v="Family violence"/>
    <s v="Crisis/ specialist response"/>
    <m/>
    <x v="1"/>
    <s v="Family Violence Integrated Safety Response Services"/>
    <x v="10"/>
    <n v="418500"/>
    <x v="15"/>
    <s v="01/03/2024"/>
    <s v="30/06/2026"/>
    <s v="2 years 4 months"/>
    <s v="Regional"/>
    <s v="Waikato District"/>
    <x v="1"/>
    <m/>
    <s v="Contracts ending "/>
  </r>
  <r>
    <s v="MSD"/>
    <s v="Family violence"/>
    <s v="Crisis/ specialist response"/>
    <m/>
    <x v="1"/>
    <s v="Family Violence Integrated Safety Response Services"/>
    <x v="11"/>
    <n v="186000"/>
    <x v="16"/>
    <s v="01/03/2024"/>
    <s v="30/06/2026"/>
    <s v="2 years 4 months"/>
    <s v="Regional"/>
    <s v="Waikato District"/>
    <x v="1"/>
    <m/>
    <s v="Contracts ending "/>
  </r>
  <r>
    <s v="MSD"/>
    <s v="Family violence"/>
    <s v="Crisis/ specialist response"/>
    <m/>
    <x v="1"/>
    <s v="Family Violence Integrated Safety Response Services"/>
    <x v="12"/>
    <n v="93000"/>
    <x v="17"/>
    <s v="01/03/2024"/>
    <s v="30/06/2026"/>
    <s v="2 years 4 months"/>
    <s v="Regional"/>
    <s v="Waikato District"/>
    <x v="1"/>
    <m/>
    <s v="Contracts ending "/>
  </r>
  <r>
    <s v="MSD"/>
    <s v="Family violence"/>
    <s v="Crisis/ specialist response"/>
    <m/>
    <x v="1"/>
    <s v="Family Violence Integrated Safety Response Services"/>
    <x v="4"/>
    <n v="930000"/>
    <x v="18"/>
    <s v="01/03/2024"/>
    <s v="30/06/2026"/>
    <s v="2 years 4 months"/>
    <s v="Regional"/>
    <s v="Waikato District"/>
    <x v="1"/>
    <m/>
    <s v="Contracts ending "/>
  </r>
  <r>
    <s v="MSD"/>
    <s v="Family violence"/>
    <s v="Crisis/ specialist response"/>
    <m/>
    <x v="1"/>
    <s v="Family Violence Integrated Safety Response Services"/>
    <x v="13"/>
    <n v="279000"/>
    <x v="19"/>
    <s v="01/03/2024"/>
    <s v="30/06/2026"/>
    <s v="2 years 4 months"/>
    <s v="Regional"/>
    <s v="Waikato District"/>
    <x v="1"/>
    <m/>
    <s v="Contracts ending "/>
  </r>
  <r>
    <s v="MSD"/>
    <s v="Family violence"/>
    <s v="Crisis/ specialist response"/>
    <m/>
    <x v="1"/>
    <s v="Family Violence Integrated Safety Response Services"/>
    <x v="14"/>
    <n v="1488000"/>
    <x v="20"/>
    <s v="01/03/2024"/>
    <s v="30/06/2026"/>
    <s v="2 years 4 months"/>
    <s v="Regional"/>
    <s v="Waikato District"/>
    <x v="1"/>
    <m/>
    <s v="Contracts ending "/>
  </r>
  <r>
    <s v="MSD"/>
    <s v="Family violence"/>
    <s v="Crisis/ specialist response"/>
    <m/>
    <x v="1"/>
    <s v="Family Violence Integrated Safety Response Services"/>
    <x v="15"/>
    <n v="325500"/>
    <x v="21"/>
    <s v="01/03/2024"/>
    <s v="30/06/2026"/>
    <s v="2 years 4 months"/>
    <s v="Regional"/>
    <s v="Waikato District"/>
    <x v="1"/>
    <m/>
    <s v="Contracts ending "/>
  </r>
  <r>
    <s v="MSD"/>
    <s v="Family violence"/>
    <s v="Crisis/ specialist response"/>
    <m/>
    <x v="1"/>
    <s v="Family Violence Integrated Safety Response Services"/>
    <x v="16"/>
    <n v="186000"/>
    <x v="16"/>
    <s v="01/03/2024"/>
    <s v="30/06/2026"/>
    <s v="2 years 4 months"/>
    <s v="Regional"/>
    <s v="Waikato District"/>
    <x v="1"/>
    <m/>
    <s v="Contracts ending "/>
  </r>
  <r>
    <s v="MSD"/>
    <s v="Family violence"/>
    <s v="Crisis/ specialist response"/>
    <m/>
    <x v="1"/>
    <s v="Family Violence Integrated Safety Response Services"/>
    <x v="17"/>
    <n v="139500"/>
    <x v="22"/>
    <s v="01/03/2024"/>
    <s v="30/06/2026"/>
    <s v="2 years 4 months"/>
    <s v="Regional"/>
    <s v="Waikato District"/>
    <x v="1"/>
    <m/>
    <s v="Contracts ending "/>
  </r>
  <r>
    <s v="MSD"/>
    <s v="Family violence"/>
    <s v="Crisis/ specialist response"/>
    <m/>
    <x v="1"/>
    <s v="Family Violence Integrated Safety Response Services"/>
    <x v="18"/>
    <n v="93000"/>
    <x v="17"/>
    <s v="01/03/2024"/>
    <s v="30/06/2026"/>
    <s v="2 years 4 months"/>
    <s v="Regional"/>
    <s v="Waikato District"/>
    <x v="1"/>
    <m/>
    <s v="Contracts ending "/>
  </r>
  <r>
    <s v="MSD"/>
    <s v="Family violence"/>
    <s v="Crisis/ specialist response"/>
    <m/>
    <x v="1"/>
    <s v="Family Violence Integrated Safety Response Services"/>
    <x v="19"/>
    <n v="93000"/>
    <x v="17"/>
    <s v="01/03/2024"/>
    <s v="30/06/2026"/>
    <s v="2 years 4 months"/>
    <s v="Regional"/>
    <s v="Waikato District"/>
    <x v="1"/>
    <m/>
    <s v="Contracts ending "/>
  </r>
  <r>
    <s v="MSD"/>
    <s v="Family violence"/>
    <s v="Crisis/ specialist response"/>
    <m/>
    <x v="1"/>
    <s v="Family Violence Integrated Safety Response Services"/>
    <x v="20"/>
    <n v="651000"/>
    <x v="23"/>
    <s v="01/03/2024"/>
    <s v="30/06/2026"/>
    <s v="2 years 4 months"/>
    <s v="Regional"/>
    <s v="Waikato District"/>
    <x v="1"/>
    <m/>
    <s v="Contracts ending "/>
  </r>
  <r>
    <s v="MSD"/>
    <s v="Family violence"/>
    <s v="Crisis/ specialist response"/>
    <m/>
    <x v="1"/>
    <s v="Family Violence Integrated Safety Response Services"/>
    <x v="21"/>
    <n v="162750"/>
    <x v="24"/>
    <s v="01/03/2024"/>
    <s v="30/06/2026"/>
    <s v="2 years 4 months"/>
    <s v="Regional"/>
    <s v="Waikato District"/>
    <x v="1"/>
    <m/>
    <s v="Contracts ending "/>
  </r>
  <r>
    <s v="MSD"/>
    <s v="Family violence"/>
    <s v="Crisis/ specialist response"/>
    <m/>
    <x v="1"/>
    <s v="Family Violence Integrated Safety Response Services"/>
    <x v="22"/>
    <n v="93000"/>
    <x v="17"/>
    <s v="01/03/2024"/>
    <s v="30/06/2026"/>
    <s v="2 years 4 months"/>
    <s v="Regional"/>
    <s v="Waikato District"/>
    <x v="1"/>
    <m/>
    <s v="Contracts ending "/>
  </r>
  <r>
    <s v="MSD"/>
    <s v="Family violence"/>
    <s v="Crisis/ specialist response"/>
    <s v="Healing"/>
    <x v="2"/>
    <s v="Family Violence Refuge - Child Advocates"/>
    <x v="23"/>
    <n v="136243"/>
    <x v="25"/>
    <s v="01/07/2023"/>
    <s v="30/06/2028"/>
    <s v="5 years "/>
    <s v="Regional"/>
    <s v="Auckland"/>
    <x v="0"/>
    <m/>
    <m/>
  </r>
  <r>
    <s v="MSD"/>
    <s v="Family violence"/>
    <s v="Crisis/ specialist response"/>
    <s v="Healing"/>
    <x v="2"/>
    <s v="Family Violence Refuge - Child Advocates"/>
    <x v="24"/>
    <n v="817458"/>
    <x v="26"/>
    <s v="01/07/2023"/>
    <s v="30/06/2028"/>
    <s v="5 years "/>
    <s v="Regional"/>
    <s v="Auckland,Dunedin City,Palmerston North City,Taupo District,Westland District"/>
    <x v="0"/>
    <m/>
    <m/>
  </r>
  <r>
    <s v="MSD"/>
    <s v="Family violence"/>
    <s v="Crisis/ specialist response"/>
    <s v="Healing"/>
    <x v="2"/>
    <s v="Family Violence Refuge - Child Advocates"/>
    <x v="4"/>
    <n v="136243"/>
    <x v="25"/>
    <s v="01/07/2023"/>
    <s v="30/06/2028"/>
    <s v="5 years "/>
    <s v="Regional"/>
    <s v="Waikato District"/>
    <x v="0"/>
    <m/>
    <m/>
  </r>
  <r>
    <s v="MSD"/>
    <s v="Family violence"/>
    <s v="System/provider support"/>
    <m/>
    <x v="3"/>
    <s v="Family Violence Response Co-ordination"/>
    <x v="25"/>
    <n v="40537.599999999999"/>
    <x v="27"/>
    <s v="01/07/2021"/>
    <s v="30/06/2026"/>
    <s v="5 years "/>
    <s v="Regional"/>
    <s v="Ashburton District"/>
    <x v="1"/>
    <m/>
    <s v="Contracts ending "/>
  </r>
  <r>
    <s v="MSD"/>
    <s v="Family violence"/>
    <s v="System/provider support"/>
    <m/>
    <x v="3"/>
    <s v="Family Violence Response Co-ordination"/>
    <x v="26"/>
    <n v="53820.2"/>
    <x v="28"/>
    <s v="01/07/2021"/>
    <s v="30/06/2026"/>
    <s v="5 years "/>
    <s v="Regional"/>
    <s v="Auckland"/>
    <x v="1"/>
    <m/>
    <s v="Contracts ending "/>
  </r>
  <r>
    <s v="MSD"/>
    <s v="Family violence"/>
    <s v="System/provider support"/>
    <m/>
    <x v="3"/>
    <s v="Family Violence Response Co-ordination"/>
    <x v="27"/>
    <n v="21528.25"/>
    <x v="29"/>
    <s v="01/07/2021"/>
    <s v="30/06/2026"/>
    <s v="5 years "/>
    <s v="Regional"/>
    <s v="Auckland"/>
    <x v="1"/>
    <m/>
    <s v="Contracts ending "/>
  </r>
  <r>
    <s v="MSD"/>
    <s v="Family violence"/>
    <s v="System/provider support"/>
    <m/>
    <x v="3"/>
    <s v="Family Violence Response Co-ordination"/>
    <x v="27"/>
    <n v="75348.570000000007"/>
    <x v="30"/>
    <s v="01/07/2021"/>
    <s v="30/06/2026"/>
    <s v="5 years "/>
    <s v="Regional"/>
    <s v="Auckland"/>
    <x v="1"/>
    <m/>
    <s v="Contracts ending "/>
  </r>
  <r>
    <s v="MSD"/>
    <s v="Family violence"/>
    <s v="System/provider support"/>
    <m/>
    <x v="3"/>
    <s v="Family Violence Response Co-ordination"/>
    <x v="28"/>
    <n v="86112"/>
    <x v="31"/>
    <s v="01/07/2021"/>
    <s v="30/06/2026"/>
    <s v="5 years "/>
    <s v="Regional"/>
    <s v="Auckland"/>
    <x v="1"/>
    <m/>
    <s v="Contracts ending "/>
  </r>
  <r>
    <s v="MSD"/>
    <s v="Family violence"/>
    <s v="System/provider support"/>
    <m/>
    <x v="3"/>
    <s v="Family Violence Response Co-ordination"/>
    <x v="29"/>
    <n v="69966.399999999994"/>
    <x v="32"/>
    <s v="01/07/2021"/>
    <s v="30/06/2026"/>
    <s v="5 years "/>
    <s v="Regional"/>
    <s v="Auckland"/>
    <x v="1"/>
    <m/>
    <s v="Contracts ending "/>
  </r>
  <r>
    <s v="MSD"/>
    <s v="Family violence"/>
    <s v="System/provider support"/>
    <m/>
    <x v="3"/>
    <s v="Family Violence Response Co-ordination"/>
    <x v="30"/>
    <n v="53819.64"/>
    <x v="33"/>
    <s v="01/07/2021"/>
    <s v="30/06/2026"/>
    <s v="5 years "/>
    <s v="Regional"/>
    <s v="Auckland"/>
    <x v="1"/>
    <m/>
    <s v="Contracts ending "/>
  </r>
  <r>
    <s v="MSD"/>
    <s v="Family violence"/>
    <s v="System/provider support"/>
    <m/>
    <x v="3"/>
    <s v="Family Violence Response Co-ordination"/>
    <x v="31"/>
    <n v="43056.3"/>
    <x v="34"/>
    <s v="01/07/2021"/>
    <s v="30/06/2026"/>
    <s v="5 years "/>
    <s v="Regional"/>
    <s v="Buller District"/>
    <x v="1"/>
    <m/>
    <s v="Contracts ending "/>
  </r>
  <r>
    <s v="MSD"/>
    <s v="Family violence"/>
    <s v="System/provider support"/>
    <m/>
    <x v="3"/>
    <s v="Family Violence Response Co-ordination"/>
    <x v="17"/>
    <n v="107640.75"/>
    <x v="35"/>
    <s v="01/07/2021"/>
    <s v="30/06/2026"/>
    <s v="5 years "/>
    <s v="Regional"/>
    <s v="Christchurch City"/>
    <x v="1"/>
    <m/>
    <s v="Contracts ending "/>
  </r>
  <r>
    <s v="MSD"/>
    <s v="Family violence"/>
    <s v="System/provider support"/>
    <m/>
    <x v="3"/>
    <s v="Family Violence Response Co-ordination"/>
    <x v="32"/>
    <n v="15069.7"/>
    <x v="36"/>
    <s v="01/07/2021"/>
    <s v="30/06/2026"/>
    <s v="5 years "/>
    <s v="Regional"/>
    <s v="Clutha District"/>
    <x v="1"/>
    <m/>
    <s v="Contracts ending "/>
  </r>
  <r>
    <s v="MSD"/>
    <s v="Family violence"/>
    <s v="System/provider support"/>
    <m/>
    <x v="3"/>
    <s v="Family Violence Response Co-ordination"/>
    <x v="33"/>
    <n v="64584.45"/>
    <x v="1"/>
    <s v="01/07/2022"/>
    <s v="30/06/2025"/>
    <s v="3 years "/>
    <s v="Regional"/>
    <s v="Dunedin City"/>
    <x v="1"/>
    <m/>
    <m/>
  </r>
  <r>
    <s v="MSD"/>
    <s v="Family violence"/>
    <s v="System/provider support"/>
    <m/>
    <x v="3"/>
    <s v="Family Violence Response Co-ordination"/>
    <x v="34"/>
    <m/>
    <x v="37"/>
    <s v="01/07/2025"/>
    <s v="30/06/2026"/>
    <s v="1 years "/>
    <s v="Regional"/>
    <s v="Dunedin City"/>
    <x v="1"/>
    <m/>
    <s v="Contracts ending "/>
  </r>
  <r>
    <s v="MSD"/>
    <s v="Family violence"/>
    <s v="System/provider support"/>
    <m/>
    <x v="3"/>
    <s v="Family Violence Response Co-ordination"/>
    <x v="17"/>
    <n v="96876.54"/>
    <x v="38"/>
    <s v="01/07/2021"/>
    <s v="30/06/2026"/>
    <s v="5 years "/>
    <s v="Regional"/>
    <s v="Gisborne District"/>
    <x v="1"/>
    <m/>
    <s v="Contracts ending "/>
  </r>
  <r>
    <s v="MSD"/>
    <s v="Family violence"/>
    <s v="System/provider support"/>
    <m/>
    <x v="3"/>
    <s v="Family Violence Response Co-ordination"/>
    <x v="35"/>
    <n v="63522.879999999997"/>
    <x v="39"/>
    <s v="01/07/2021"/>
    <s v="30/06/2026"/>
    <s v="5 years "/>
    <s v="Regional"/>
    <s v="Grey District,Westland District"/>
    <x v="1"/>
    <m/>
    <s v="Contracts ending "/>
  </r>
  <r>
    <s v="MSD"/>
    <s v="Family violence"/>
    <s v="System/provider support"/>
    <m/>
    <x v="3"/>
    <s v="Family Violence Response Co-ordination"/>
    <x v="14"/>
    <n v="258337.5"/>
    <x v="40"/>
    <s v="01/07/2022"/>
    <s v="30/06/2026"/>
    <s v="4 years "/>
    <s v="Regional"/>
    <s v="Hamilton City"/>
    <x v="1"/>
    <m/>
    <s v="Contracts ending "/>
  </r>
  <r>
    <s v="MSD"/>
    <s v="Family violence"/>
    <s v="System/provider support"/>
    <m/>
    <x v="3"/>
    <s v="Family Violence Response Co-ordination"/>
    <x v="36"/>
    <n v="96876.6"/>
    <x v="41"/>
    <s v="01/07/2022"/>
    <s v="30/06/2026"/>
    <s v="4 years "/>
    <s v="Regional"/>
    <s v="Hamilton City"/>
    <x v="1"/>
    <m/>
    <s v="Contracts ending "/>
  </r>
  <r>
    <s v="MSD"/>
    <s v="Family violence"/>
    <s v="System/provider support"/>
    <m/>
    <x v="3"/>
    <s v="Family Violence Response Co-ordination"/>
    <x v="37"/>
    <n v="72625.320000000007"/>
    <x v="42"/>
    <s v="01/07/2021"/>
    <s v="30/06/2026"/>
    <s v="5 years "/>
    <s v="Regional"/>
    <s v="Horowhenua District"/>
    <x v="1"/>
    <m/>
    <s v="Contracts ending "/>
  </r>
  <r>
    <s v="MSD"/>
    <s v="Family violence"/>
    <s v="System/provider support"/>
    <m/>
    <x v="3"/>
    <s v="Family Violence Response Co-ordination"/>
    <x v="38"/>
    <n v="64584.4"/>
    <x v="43"/>
    <s v="01/07/2021"/>
    <s v="30/06/2026"/>
    <s v="5 years "/>
    <s v="Regional"/>
    <s v="Invercargill City"/>
    <x v="1"/>
    <m/>
    <s v="Contracts ending "/>
  </r>
  <r>
    <s v="MSD"/>
    <s v="Family violence"/>
    <s v="System/provider support"/>
    <m/>
    <x v="3"/>
    <s v="Family Violence Response Co-ordination"/>
    <x v="39"/>
    <n v="32292.240000000002"/>
    <x v="44"/>
    <s v="01/07/2021"/>
    <s v="30/06/2026"/>
    <s v="5 years "/>
    <s v="Regional"/>
    <s v="Kaikoura District"/>
    <x v="1"/>
    <m/>
    <s v="Contracts ending "/>
  </r>
  <r>
    <s v="MSD"/>
    <s v="Family violence"/>
    <s v="System/provider support"/>
    <m/>
    <x v="3"/>
    <s v="Family Violence Response Co-ordination"/>
    <x v="40"/>
    <n v="53820.25"/>
    <x v="45"/>
    <s v="01/07/2021"/>
    <s v="30/06/2026"/>
    <s v="5 years "/>
    <s v="Regional"/>
    <s v="Kapiti Coast District"/>
    <x v="1"/>
    <m/>
    <s v="Contracts ending "/>
  </r>
  <r>
    <s v="MSD"/>
    <s v="Family violence"/>
    <s v="System/provider support"/>
    <m/>
    <x v="3"/>
    <s v="Family Violence Response Co-ordination"/>
    <x v="41"/>
    <m/>
    <x v="46"/>
    <s v="01/07/2021"/>
    <s v="30/06/2026"/>
    <s v="5 years "/>
    <s v="Regional"/>
    <s v="Mackenzie District"/>
    <x v="1"/>
    <m/>
    <s v="Contracts ending "/>
  </r>
  <r>
    <s v="MSD"/>
    <s v="Family violence"/>
    <s v="System/provider support"/>
    <m/>
    <x v="3"/>
    <s v="Family Violence Response Co-ordination"/>
    <x v="41"/>
    <n v="37674.160000000003"/>
    <x v="1"/>
    <s v="01/07/2021"/>
    <s v="30/06/2026"/>
    <s v="5 years "/>
    <s v="Regional"/>
    <s v="Mackenzie District,Timaru District"/>
    <x v="1"/>
    <m/>
    <s v="Contracts ending "/>
  </r>
  <r>
    <s v="MSD"/>
    <s v="Family violence"/>
    <s v="System/provider support"/>
    <m/>
    <x v="3"/>
    <s v="Family Violence Response Co-ordination"/>
    <x v="42"/>
    <n v="53820.25"/>
    <x v="45"/>
    <s v="01/07/2021"/>
    <s v="31/12/2027"/>
    <s v="6 years 6 months"/>
    <s v="Regional"/>
    <s v="Marlborough District"/>
    <x v="1"/>
    <m/>
    <m/>
  </r>
  <r>
    <s v="MSD"/>
    <s v="Family violence"/>
    <s v="System/provider support"/>
    <m/>
    <x v="3"/>
    <s v="Family Violence Response Co-ordination"/>
    <x v="43"/>
    <n v="86112.4"/>
    <x v="47"/>
    <s v="01/09/2024"/>
    <s v="30/06/2026"/>
    <s v="1 years 10 months"/>
    <s v="Regional"/>
    <s v="Masterton District"/>
    <x v="1"/>
    <m/>
    <s v="Contracts ending "/>
  </r>
  <r>
    <s v="MSD"/>
    <s v="Family violence"/>
    <s v="System/provider support"/>
    <m/>
    <x v="3"/>
    <s v="Family Violence Response Co-ordination"/>
    <x v="44"/>
    <n v="31125.05"/>
    <x v="48"/>
    <s v="01/07/2022"/>
    <s v="30/06/2026"/>
    <s v="4 years "/>
    <s v="Regional"/>
    <s v="Matamata-Piako District"/>
    <x v="1"/>
    <m/>
    <s v="Contracts ending "/>
  </r>
  <r>
    <s v="MSD"/>
    <s v="Family violence"/>
    <s v="System/provider support"/>
    <m/>
    <x v="3"/>
    <s v="Family Violence Response Co-ordination"/>
    <x v="45"/>
    <n v="96876.6"/>
    <x v="41"/>
    <s v="01/07/2022"/>
    <s v="30/06/2026"/>
    <s v="4 years "/>
    <s v="Regional"/>
    <s v="Napier City"/>
    <x v="1"/>
    <m/>
    <s v="Contracts ending "/>
  </r>
  <r>
    <s v="MSD"/>
    <s v="Family violence"/>
    <s v="System/provider support"/>
    <m/>
    <x v="3"/>
    <s v="Family Violence Response Co-ordination"/>
    <x v="46"/>
    <m/>
    <x v="41"/>
    <s v="01/07/2025"/>
    <s v="30/06/2026"/>
    <s v="1 years "/>
    <s v="Regional"/>
    <s v="Napier City"/>
    <x v="1"/>
    <m/>
    <s v="Contracts ending "/>
  </r>
  <r>
    <s v="MSD"/>
    <s v="Family violence"/>
    <s v="System/provider support"/>
    <m/>
    <x v="3"/>
    <s v="Family Violence Response Co-ordination"/>
    <x v="47"/>
    <n v="86112.26"/>
    <x v="49"/>
    <s v="01/07/2021"/>
    <s v="30/06/2026"/>
    <s v="5 years "/>
    <s v="Regional"/>
    <s v="New Plymouth District"/>
    <x v="1"/>
    <m/>
    <s v="Contracts ending "/>
  </r>
  <r>
    <s v="MSD"/>
    <s v="Family violence"/>
    <s v="System/provider support"/>
    <m/>
    <x v="3"/>
    <s v="Family Violence Response Co-ordination"/>
    <x v="48"/>
    <n v="86505.2"/>
    <x v="50"/>
    <s v="01/07/2022"/>
    <s v="30/06/2026"/>
    <s v="4 years "/>
    <s v="Regional"/>
    <s v="Palmerston North City"/>
    <x v="1"/>
    <m/>
    <s v="Contracts ending "/>
  </r>
  <r>
    <s v="MSD"/>
    <s v="Family violence"/>
    <s v="System/provider support"/>
    <m/>
    <x v="3"/>
    <s v="Family Violence Response Co-ordination"/>
    <x v="48"/>
    <m/>
    <x v="51"/>
    <s v="01/07/2022"/>
    <s v="30/06/2026"/>
    <s v="4 years "/>
    <s v="Regional"/>
    <s v="Palmerston North City"/>
    <x v="1"/>
    <m/>
    <s v="Contracts ending "/>
  </r>
  <r>
    <s v="MSD"/>
    <s v="Family violence"/>
    <s v="System/provider support"/>
    <m/>
    <x v="3"/>
    <s v="Family Violence Response Co-ordination"/>
    <x v="49"/>
    <n v="86112.5"/>
    <x v="52"/>
    <s v="01/07/2021"/>
    <s v="30/06/2026"/>
    <s v="5 years "/>
    <s v="Regional"/>
    <s v="Porirua City"/>
    <x v="1"/>
    <m/>
    <s v="Contracts ending "/>
  </r>
  <r>
    <s v="MSD"/>
    <s v="Family violence"/>
    <s v="System/provider support"/>
    <m/>
    <x v="3"/>
    <s v="Family Violence Response Co-ordination"/>
    <x v="50"/>
    <n v="64584.4"/>
    <x v="1"/>
    <s v="01/07/2021"/>
    <s v="31/12/2027"/>
    <s v="6 years 6 months"/>
    <s v="Regional"/>
    <s v="Queenstown-Lakes District"/>
    <x v="1"/>
    <m/>
    <m/>
  </r>
  <r>
    <s v="MSD"/>
    <s v="Family violence"/>
    <s v="System/provider support"/>
    <m/>
    <x v="3"/>
    <s v="Family Violence Response Co-ordination"/>
    <x v="48"/>
    <n v="42657.89"/>
    <x v="1"/>
    <s v="01/07/2022"/>
    <s v="30/06/2026"/>
    <s v="4 years "/>
    <s v="Regional"/>
    <s v="Tararua District"/>
    <x v="1"/>
    <m/>
    <s v="Contracts ending "/>
  </r>
  <r>
    <s v="MSD"/>
    <s v="Family violence"/>
    <s v="System/provider support"/>
    <m/>
    <x v="3"/>
    <s v="Family Violence Response Co-ordination"/>
    <x v="51"/>
    <n v="87188.800000000003"/>
    <x v="53"/>
    <s v="01/07/2021"/>
    <s v="30/06/2026"/>
    <s v="5 years "/>
    <s v="Regional"/>
    <s v="Tasman District"/>
    <x v="1"/>
    <m/>
    <s v="Contracts ending "/>
  </r>
  <r>
    <s v="MSD"/>
    <s v="Family violence"/>
    <s v="System/provider support"/>
    <m/>
    <x v="3"/>
    <s v="Family Violence Response Co-ordination"/>
    <x v="52"/>
    <n v="75348.899999999994"/>
    <x v="54"/>
    <s v="01/07/2021"/>
    <s v="30/06/2026"/>
    <s v="5 years "/>
    <s v="Regional"/>
    <s v="Taupo District"/>
    <x v="1"/>
    <m/>
    <s v="Contracts ending "/>
  </r>
  <r>
    <s v="MSD"/>
    <s v="Family violence"/>
    <s v="System/provider support"/>
    <m/>
    <x v="3"/>
    <s v="Family Violence Response Co-ordination"/>
    <x v="26"/>
    <n v="86112.6"/>
    <x v="55"/>
    <s v="01/07/2021"/>
    <s v="30/06/2026"/>
    <s v="5 years "/>
    <s v="Regional"/>
    <s v="Tauranga City"/>
    <x v="1"/>
    <m/>
    <s v="Contracts ending "/>
  </r>
  <r>
    <s v="MSD"/>
    <s v="Family violence"/>
    <s v="System/provider support"/>
    <m/>
    <x v="3"/>
    <s v="Family Violence Response Co-ordination"/>
    <x v="10"/>
    <n v="86112.4"/>
    <x v="47"/>
    <s v="01/07/2022"/>
    <s v="30/06/2026"/>
    <s v="4 years "/>
    <s v="Regional"/>
    <s v="Thames-Coromandel District"/>
    <x v="1"/>
    <m/>
    <s v="Contracts ending "/>
  </r>
  <r>
    <s v="MSD"/>
    <s v="Family violence"/>
    <s v="System/provider support"/>
    <m/>
    <x v="3"/>
    <s v="Family Violence Response Co-ordination"/>
    <x v="18"/>
    <n v="37674.199999999997"/>
    <x v="56"/>
    <s v="01/07/2022"/>
    <s v="30/06/2026"/>
    <s v="4 years "/>
    <s v="Regional"/>
    <s v="Waipa District"/>
    <x v="1"/>
    <m/>
    <s v="Contracts ending "/>
  </r>
  <r>
    <s v="MSD"/>
    <s v="Family violence"/>
    <s v="System/provider support"/>
    <m/>
    <x v="3"/>
    <s v="Family Violence Response Co-ordination"/>
    <x v="53"/>
    <n v="43056.32"/>
    <x v="57"/>
    <s v="01/07/2021"/>
    <s v="30/06/2026"/>
    <s v="5 years "/>
    <s v="Regional"/>
    <s v="Waitaki District"/>
    <x v="1"/>
    <m/>
    <s v="Contracts ending "/>
  </r>
  <r>
    <s v="MSD"/>
    <s v="Family violence"/>
    <s v="System/provider support"/>
    <m/>
    <x v="3"/>
    <s v="Family Violence Response Co-ordination"/>
    <x v="16"/>
    <n v="86112.5"/>
    <x v="52"/>
    <s v="01/07/2021"/>
    <s v="30/06/2026"/>
    <s v="5 years "/>
    <s v="Regional"/>
    <s v="Waitomo District"/>
    <x v="1"/>
    <m/>
    <s v="Contracts ending "/>
  </r>
  <r>
    <s v="MSD"/>
    <s v="Family violence"/>
    <s v="System/provider support"/>
    <m/>
    <x v="3"/>
    <s v="Family Violence Response Co-ordination"/>
    <x v="54"/>
    <n v="62097.75"/>
    <x v="58"/>
    <s v="01/07/2021"/>
    <s v="30/06/2026"/>
    <s v="5 years "/>
    <s v="Regional"/>
    <s v="Wellington City"/>
    <x v="1"/>
    <m/>
    <s v="Contracts ending "/>
  </r>
  <r>
    <s v="MSD"/>
    <s v="Family violence"/>
    <s v="System/provider support"/>
    <m/>
    <x v="3"/>
    <s v="Family Violence Response Co-ordination"/>
    <x v="26"/>
    <n v="96876.6"/>
    <x v="41"/>
    <s v="01/07/2021"/>
    <s v="30/06/2026"/>
    <s v="5 years "/>
    <s v="Regional"/>
    <s v="Whakatane District"/>
    <x v="1"/>
    <m/>
    <s v="Contracts ending "/>
  </r>
  <r>
    <s v="MSD"/>
    <s v="Family violence"/>
    <s v="System/provider support"/>
    <m/>
    <x v="3"/>
    <s v="Family Violence Response Co-ordination"/>
    <x v="55"/>
    <n v="66145.5"/>
    <x v="59"/>
    <s v="01/07/2021"/>
    <s v="30/06/2026"/>
    <s v="5 years "/>
    <s v="Regional"/>
    <s v="Whanganui District"/>
    <x v="1"/>
    <m/>
    <s v="Contracts ending "/>
  </r>
  <r>
    <s v="MSD"/>
    <s v="Family violence"/>
    <s v="Crisis/ specialist response"/>
    <m/>
    <x v="4"/>
    <s v="Family violence services for people experiencing elder abuse"/>
    <x v="56"/>
    <n v="585000"/>
    <x v="60"/>
    <s v="01/07/2023"/>
    <s v="30/06/2026"/>
    <s v="3 years "/>
    <s v="Regional"/>
    <s v="Ashburton District,Buller District,Christchurch City,Grey District,Hurunui District,Mackenzie District,Selwyn District,Timaru District,Waimakariri District,Waimate District,Westland District"/>
    <x v="0"/>
    <m/>
    <s v="Intend to extend contract"/>
  </r>
  <r>
    <s v="MSD"/>
    <s v="Family violence"/>
    <s v="Crisis/ specialist response"/>
    <m/>
    <x v="4"/>
    <s v="Family violence services for people experiencing elder abuse"/>
    <x v="57"/>
    <n v="260000"/>
    <x v="61"/>
    <s v="01/02/2024"/>
    <s v="30/06/2026"/>
    <s v="2 years 5 months"/>
    <s v="Regional"/>
    <s v="Auckland"/>
    <x v="0"/>
    <m/>
    <s v="Intend to extend contract"/>
  </r>
  <r>
    <s v="MSD"/>
    <s v="Family violence"/>
    <s v="Crisis/ specialist response"/>
    <m/>
    <x v="4"/>
    <s v="Family violence services for people experiencing elder abuse"/>
    <x v="58"/>
    <n v="487500"/>
    <x v="62"/>
    <s v="01/07/2023"/>
    <s v="30/06/2026"/>
    <s v="3 years "/>
    <s v="Regional"/>
    <s v="Auckland"/>
    <x v="0"/>
    <m/>
    <s v="Intend to extend contract"/>
  </r>
  <r>
    <s v="MSD"/>
    <s v="Family violence"/>
    <s v="Crisis/ specialist response"/>
    <m/>
    <x v="4"/>
    <s v="Family violence services for people experiencing elder abuse"/>
    <x v="59"/>
    <n v="65000"/>
    <x v="63"/>
    <s v="01/02/2024"/>
    <s v="30/06/2026"/>
    <s v="2 years 5 months"/>
    <s v="Regional"/>
    <s v="Auckland"/>
    <x v="0"/>
    <m/>
    <s v="Intend to extend contract"/>
  </r>
  <r>
    <s v="MSD"/>
    <s v="Family violence"/>
    <s v="Crisis/ specialist response"/>
    <m/>
    <x v="4"/>
    <s v="Family violence services for people experiencing elder abuse"/>
    <x v="60"/>
    <n v="1007500"/>
    <x v="1"/>
    <s v="01/07/2023"/>
    <s v="01/01/2025"/>
    <s v="1 years 6 months"/>
    <s v="Regional"/>
    <s v="Auckland"/>
    <x v="0"/>
    <m/>
    <m/>
  </r>
  <r>
    <s v="MSD"/>
    <s v="Family violence"/>
    <s v="Crisis/ specialist response"/>
    <m/>
    <x v="4"/>
    <s v="Family violence services for people experiencing elder abuse"/>
    <x v="61"/>
    <m/>
    <x v="64"/>
    <s v="01/01/2025"/>
    <s v="30/06/2026"/>
    <s v="1 years 6 months"/>
    <s v="Regional"/>
    <s v="Auckland"/>
    <x v="0"/>
    <m/>
    <s v="Intend to extend contract"/>
  </r>
  <r>
    <s v="MSD"/>
    <s v="Family violence"/>
    <s v="Crisis/ specialist response"/>
    <m/>
    <x v="4"/>
    <s v="Family violence services for people experiencing elder abuse"/>
    <x v="62"/>
    <n v="65000"/>
    <x v="63"/>
    <s v="01/02/2024"/>
    <s v="30/06/2026"/>
    <s v="2 years 5 months"/>
    <s v="Regional"/>
    <s v="Auckland"/>
    <x v="0"/>
    <m/>
    <s v="Intend to extend contract"/>
  </r>
  <r>
    <s v="MSD"/>
    <s v="Family violence"/>
    <s v="Crisis/ specialist response"/>
    <m/>
    <x v="4"/>
    <s v="Family violence services for people experiencing elder abuse"/>
    <x v="63"/>
    <n v="487500"/>
    <x v="62"/>
    <s v="01/07/2023"/>
    <s v="30/06/2026"/>
    <s v="3 years "/>
    <s v="Regional"/>
    <s v="Auckland"/>
    <x v="0"/>
    <m/>
    <s v="Intend to extend contract"/>
  </r>
  <r>
    <s v="MSD"/>
    <s v="Family violence"/>
    <s v="Crisis/ specialist response"/>
    <m/>
    <x v="4"/>
    <s v="Family violence services for people experiencing elder abuse"/>
    <x v="64"/>
    <n v="390000"/>
    <x v="65"/>
    <s v="01/02/2024"/>
    <s v="30/06/2026"/>
    <s v="2 years 5 months"/>
    <s v="Regional"/>
    <s v="Auckland"/>
    <x v="0"/>
    <m/>
    <s v="Intend to extend contract"/>
  </r>
  <r>
    <s v="MSD"/>
    <s v="Family violence"/>
    <s v="Crisis/ specialist response"/>
    <m/>
    <x v="4"/>
    <s v="Family violence services for people experiencing elder abuse"/>
    <x v="65"/>
    <n v="195000"/>
    <x v="66"/>
    <s v="01/02/2024"/>
    <s v="30/06/2026"/>
    <s v="2 years 5 months"/>
    <s v="Regional"/>
    <s v="Auckland"/>
    <x v="0"/>
    <m/>
    <s v="Intend to extend contract"/>
  </r>
  <r>
    <s v="MSD"/>
    <s v="Family violence"/>
    <s v="Crisis/ specialist response"/>
    <m/>
    <x v="4"/>
    <s v="Family violence services for people experiencing elder abuse"/>
    <x v="66"/>
    <n v="260000"/>
    <x v="61"/>
    <s v="01/02/2024"/>
    <s v="30/06/2026"/>
    <s v="2 years 5 months"/>
    <s v="Regional"/>
    <s v="Auckland"/>
    <x v="0"/>
    <m/>
    <s v="Intend to extend contract"/>
  </r>
  <r>
    <s v="MSD"/>
    <s v="Family violence"/>
    <s v="Crisis/ specialist response"/>
    <m/>
    <x v="4"/>
    <s v="Family violence services for people experiencing elder abuse"/>
    <x v="67"/>
    <n v="260000"/>
    <x v="61"/>
    <s v="01/07/2023"/>
    <s v="30/06/2026"/>
    <s v="3 years "/>
    <s v="Regional"/>
    <s v="Carterton District,Masterton District,South Wairarapa District"/>
    <x v="0"/>
    <m/>
    <s v="Intend to extend contract"/>
  </r>
  <r>
    <s v="MSD"/>
    <s v="Family violence"/>
    <s v="Crisis/ specialist response"/>
    <m/>
    <x v="4"/>
    <s v="Family violence services for people experiencing elder abuse"/>
    <x v="68"/>
    <n v="357500"/>
    <x v="67"/>
    <s v="01/07/2023"/>
    <s v="30/06/2026"/>
    <s v="3 years "/>
    <s v="Regional"/>
    <s v="Central Hawke's Bay District,Hastings District,Napier City,Wairoa District"/>
    <x v="0"/>
    <m/>
    <s v="Intend to extend contract"/>
  </r>
  <r>
    <s v="MSD"/>
    <s v="Family violence"/>
    <s v="Crisis/ specialist response"/>
    <m/>
    <x v="4"/>
    <s v="Family violence services for people experiencing elder abuse"/>
    <x v="69"/>
    <n v="325000"/>
    <x v="68"/>
    <s v="01/07/2023"/>
    <s v="30/06/2026"/>
    <s v="3 years "/>
    <s v="Regional"/>
    <s v="Central Otago District,Clutha District,Dunedin City,Waitaki District"/>
    <x v="0"/>
    <m/>
    <s v="Intend to extend contract"/>
  </r>
  <r>
    <s v="MSD"/>
    <s v="Family violence"/>
    <s v="Crisis/ specialist response"/>
    <m/>
    <x v="4"/>
    <s v="Family violence services for people experiencing elder abuse"/>
    <x v="70"/>
    <n v="130000"/>
    <x v="69"/>
    <s v="01/02/2024"/>
    <s v="30/06/2026"/>
    <s v="2 years 5 months"/>
    <s v="Regional"/>
    <s v="Christchurch City"/>
    <x v="0"/>
    <m/>
    <s v="Intend to extend contract"/>
  </r>
  <r>
    <s v="MSD"/>
    <s v="Family violence"/>
    <s v="Crisis/ specialist response"/>
    <m/>
    <x v="4"/>
    <s v="Family violence services for people experiencing elder abuse"/>
    <x v="71"/>
    <n v="65000"/>
    <x v="63"/>
    <s v="01/02/2024"/>
    <s v="30/06/2026"/>
    <s v="2 years 5 months"/>
    <s v="Regional"/>
    <s v="Christchurch City"/>
    <x v="0"/>
    <m/>
    <s v="Intend to extend contract"/>
  </r>
  <r>
    <s v="MSD"/>
    <s v="Family violence"/>
    <s v="Crisis/ specialist response"/>
    <m/>
    <x v="4"/>
    <s v="Family violence services for people experiencing elder abuse"/>
    <x v="72"/>
    <n v="617500"/>
    <x v="70"/>
    <s v="01/07/2023"/>
    <s v="30/06/2026"/>
    <s v="3 years "/>
    <s v="Regional"/>
    <s v="Far North District,Kaipara District,Whangarei District"/>
    <x v="0"/>
    <m/>
    <s v="Intend to extend contract"/>
  </r>
  <r>
    <s v="MSD"/>
    <s v="Family violence"/>
    <s v="Crisis/ specialist response"/>
    <m/>
    <x v="4"/>
    <s v="Family violence services for people experiencing elder abuse"/>
    <x v="73"/>
    <n v="200342.47"/>
    <x v="1"/>
    <s v="01/07/2023"/>
    <s v="10/02/2025"/>
    <s v="1 years 7 months"/>
    <s v="Regional"/>
    <s v="Gisborne District"/>
    <x v="0"/>
    <m/>
    <m/>
  </r>
  <r>
    <s v="MSD"/>
    <s v="Family violence"/>
    <s v="Crisis/ specialist response"/>
    <m/>
    <x v="4"/>
    <s v="Family violence services for people experiencing elder abuse"/>
    <x v="74"/>
    <n v="292500"/>
    <x v="71"/>
    <s v="01/07/2023"/>
    <s v="30/06/2026"/>
    <s v="3 years "/>
    <s v="Regional"/>
    <s v="Gore District,Invercargill City,Queenstown-Lakes District,Southland District"/>
    <x v="0"/>
    <m/>
    <s v="Intend to extend contract"/>
  </r>
  <r>
    <s v="MSD"/>
    <s v="Family violence"/>
    <s v="Crisis/ specialist response"/>
    <m/>
    <x v="4"/>
    <s v="Family violence services for people experiencing elder abuse"/>
    <x v="75"/>
    <n v="585000"/>
    <x v="60"/>
    <s v="01/07/2023"/>
    <s v="30/06/2026"/>
    <s v="3 years "/>
    <s v="Regional"/>
    <s v="Hamilton City,Hauraki District,Matamata-Piako District,South Waikato District,Thames-Coromandel District,Waikato District,Waipa District,Waitomo District,Ōtorohanga District"/>
    <x v="0"/>
    <m/>
    <s v="Intend to extend contract"/>
  </r>
  <r>
    <s v="MSD"/>
    <s v="Family violence"/>
    <s v="Crisis/ specialist response"/>
    <m/>
    <x v="4"/>
    <s v="Family violence services for people experiencing elder abuse"/>
    <x v="76"/>
    <n v="195000"/>
    <x v="66"/>
    <s v="01/07/2024"/>
    <s v="30/06/2026"/>
    <s v="2 years "/>
    <s v="Regional"/>
    <s v="Hastings District"/>
    <x v="0"/>
    <m/>
    <s v="Intend to extend contract"/>
  </r>
  <r>
    <s v="MSD"/>
    <s v="Family violence"/>
    <s v="Crisis/ specialist response"/>
    <m/>
    <x v="4"/>
    <s v="Family violence services for people experiencing elder abuse"/>
    <x v="77"/>
    <n v="260000"/>
    <x v="61"/>
    <s v="01/02/2024"/>
    <s v="30/06/2026"/>
    <s v="2 years 5 months"/>
    <s v="Regional"/>
    <s v="Hauraki District,Thames-Coromandel District"/>
    <x v="0"/>
    <m/>
    <s v="Intend to extend contract"/>
  </r>
  <r>
    <s v="MSD"/>
    <s v="Family violence"/>
    <s v="Crisis/ specialist response"/>
    <m/>
    <x v="4"/>
    <s v="Family violence services for people experiencing elder abuse"/>
    <x v="78"/>
    <n v="260000"/>
    <x v="61"/>
    <s v="01/07/2023"/>
    <s v="30/06/2026"/>
    <s v="3 years "/>
    <s v="Regional"/>
    <s v="Horowhenua District"/>
    <x v="0"/>
    <m/>
    <s v="Intend to extend contract"/>
  </r>
  <r>
    <s v="MSD"/>
    <s v="Family violence"/>
    <s v="Crisis/ specialist response"/>
    <m/>
    <x v="4"/>
    <s v="Family violence services for people experiencing elder abuse"/>
    <x v="79"/>
    <n v="585000"/>
    <x v="60"/>
    <s v="01/07/2023"/>
    <s v="30/06/2026"/>
    <s v="3 years "/>
    <s v="Regional"/>
    <s v="Kapiti Coast District,Lower Hutt City,Porirua City,Upper Hutt City,Wellington City"/>
    <x v="0"/>
    <m/>
    <s v="Intend to extend contract"/>
  </r>
  <r>
    <s v="MSD"/>
    <s v="Family violence"/>
    <s v="Crisis/ specialist response"/>
    <m/>
    <x v="4"/>
    <s v="Family violence services for people experiencing elder abuse"/>
    <x v="80"/>
    <m/>
    <x v="69"/>
    <s v="01/07/2023"/>
    <s v="30/06/2026"/>
    <s v="3 years "/>
    <s v="Regional"/>
    <s v="Kawerau District"/>
    <x v="0"/>
    <m/>
    <s v="Intend to extend contract"/>
  </r>
  <r>
    <s v="MSD"/>
    <s v="Family violence"/>
    <s v="Crisis/ specialist response"/>
    <m/>
    <x v="4"/>
    <s v="Family violence services for people experiencing elder abuse"/>
    <x v="80"/>
    <n v="209315.48"/>
    <x v="1"/>
    <s v="01/07/2023"/>
    <s v="30/06/2026"/>
    <s v="3 years "/>
    <s v="Regional"/>
    <s v="Kawerau District"/>
    <x v="0"/>
    <m/>
    <s v="Intend to extend contract"/>
  </r>
  <r>
    <s v="MSD"/>
    <s v="Family violence"/>
    <s v="Crisis/ specialist response"/>
    <m/>
    <x v="4"/>
    <s v="Family violence services for people experiencing elder abuse"/>
    <x v="81"/>
    <n v="162500"/>
    <x v="1"/>
    <s v="01/07/2024"/>
    <s v="30/06/2026"/>
    <s v="2 years "/>
    <s v="Regional"/>
    <s v="Manawatu District,Palmerston North City"/>
    <x v="0"/>
    <m/>
    <s v="Intend to extend contract"/>
  </r>
  <r>
    <s v="MSD"/>
    <s v="Family violence"/>
    <s v="Crisis/ specialist response"/>
    <m/>
    <x v="4"/>
    <s v="Family violence services for people experiencing elder abuse"/>
    <x v="81"/>
    <m/>
    <x v="68"/>
    <s v="01/07/2024"/>
    <s v="30/06/2026"/>
    <s v="2 years "/>
    <s v="Regional"/>
    <s v="Manawatu District,Palmerston North City"/>
    <x v="0"/>
    <m/>
    <s v="Intend to extend contract"/>
  </r>
  <r>
    <s v="MSD"/>
    <s v="Family violence"/>
    <s v="Crisis/ specialist response"/>
    <m/>
    <x v="4"/>
    <s v="Family violence services for people experiencing elder abuse"/>
    <x v="82"/>
    <n v="195000"/>
    <x v="66"/>
    <s v="01/07/2023"/>
    <s v="30/06/2026"/>
    <s v="3 years "/>
    <s v="Regional"/>
    <s v="Marlborough District"/>
    <x v="0"/>
    <m/>
    <s v="Intend to extend contract"/>
  </r>
  <r>
    <s v="MSD"/>
    <s v="Family violence"/>
    <s v="Crisis/ specialist response"/>
    <m/>
    <x v="4"/>
    <s v="Family violence services for people experiencing elder abuse"/>
    <x v="83"/>
    <n v="130000"/>
    <x v="69"/>
    <s v="01/07/2021"/>
    <s v="30/06/2026"/>
    <s v="5 years "/>
    <s v="Regional"/>
    <s v="Marlborough District"/>
    <x v="0"/>
    <m/>
    <s v="Intend to extend contract"/>
  </r>
  <r>
    <s v="MSD"/>
    <s v="Family violence"/>
    <s v="Crisis/ specialist response"/>
    <m/>
    <x v="4"/>
    <s v="Family violence services for people experiencing elder abuse"/>
    <x v="84"/>
    <n v="357500"/>
    <x v="1"/>
    <s v="01/07/2023"/>
    <s v="30/06/2025"/>
    <s v="2 years "/>
    <s v="Regional"/>
    <s v="Marlborough District,Nelson City,Tasman District"/>
    <x v="0"/>
    <m/>
    <m/>
  </r>
  <r>
    <s v="MSD"/>
    <s v="Family violence"/>
    <s v="Crisis/ specialist response"/>
    <m/>
    <x v="4"/>
    <s v="Family violence services for people experiencing elder abuse"/>
    <x v="85"/>
    <m/>
    <x v="67"/>
    <s v="01/07/2025"/>
    <s v="30/06/2026"/>
    <s v="1 years "/>
    <s v="Regional"/>
    <s v="Marlborough District,Nelson City,Tasman District"/>
    <x v="0"/>
    <m/>
    <s v="Intend to extend contract"/>
  </r>
  <r>
    <s v="MSD"/>
    <s v="Family violence"/>
    <s v="Crisis/ specialist response"/>
    <m/>
    <x v="4"/>
    <s v="Family violence services for people experiencing elder abuse"/>
    <x v="86"/>
    <n v="325000"/>
    <x v="68"/>
    <s v="01/07/2023"/>
    <s v="30/06/2026"/>
    <s v="3 years "/>
    <s v="Regional"/>
    <s v="New Plymouth District,South Taranaki District,Stratford District"/>
    <x v="0"/>
    <m/>
    <s v="Intend to extend contract"/>
  </r>
  <r>
    <s v="MSD"/>
    <s v="Family violence"/>
    <s v="Crisis/ specialist response"/>
    <m/>
    <x v="4"/>
    <s v="Family violence services for people experiencing elder abuse"/>
    <x v="87"/>
    <n v="95823.75"/>
    <x v="1"/>
    <s v="02/05/2025"/>
    <s v="31/08/2025"/>
    <s v="0 years 4 months"/>
    <s v="National"/>
    <s v="NZ"/>
    <x v="0"/>
    <m/>
    <m/>
  </r>
  <r>
    <s v="MSD"/>
    <s v="Family violence"/>
    <s v="Crisis/ specialist response"/>
    <m/>
    <x v="4"/>
    <s v="Family violence services for people experiencing elder abuse"/>
    <x v="88"/>
    <n v="95823.75"/>
    <x v="1"/>
    <s v="02/05/2025"/>
    <s v="31/08/2025"/>
    <s v="0 years 4 months"/>
    <s v="National"/>
    <s v="NZ"/>
    <x v="0"/>
    <m/>
    <m/>
  </r>
  <r>
    <s v="MSD"/>
    <s v="Family violence"/>
    <s v="Crisis/ specialist response"/>
    <m/>
    <x v="4"/>
    <s v="Family violence services for people experiencing elder abuse"/>
    <x v="89"/>
    <n v="40000"/>
    <x v="1"/>
    <s v="01/04/2025"/>
    <s v="30/06/2025"/>
    <s v="0 years 3 months"/>
    <s v="National"/>
    <s v="NZ"/>
    <x v="0"/>
    <m/>
    <m/>
  </r>
  <r>
    <s v="MSD"/>
    <s v="Family violence"/>
    <s v="Crisis/ specialist response"/>
    <m/>
    <x v="4"/>
    <s v="Family violence services for people experiencing elder abuse"/>
    <x v="90"/>
    <n v="260000"/>
    <x v="61"/>
    <s v="01/07/2023"/>
    <s v="30/06/2026"/>
    <s v="3 years "/>
    <s v="Regional"/>
    <s v="Ōpōtiki District"/>
    <x v="0"/>
    <m/>
    <s v="Intend to extend contract"/>
  </r>
  <r>
    <s v="MSD"/>
    <s v="Family violence"/>
    <s v="Crisis/ specialist response"/>
    <m/>
    <x v="4"/>
    <s v="Family violence services for people experiencing elder abuse"/>
    <x v="91"/>
    <n v="325000"/>
    <x v="68"/>
    <s v="01/02/2024"/>
    <s v="30/06/2026"/>
    <s v="2 years 5 months"/>
    <s v="Regional"/>
    <s v="Porirua City"/>
    <x v="0"/>
    <m/>
    <s v="Intend to extend contract"/>
  </r>
  <r>
    <s v="MSD"/>
    <s v="Family violence"/>
    <s v="Crisis/ specialist response"/>
    <m/>
    <x v="4"/>
    <s v="Family violence services for people experiencing elder abuse"/>
    <x v="92"/>
    <n v="292500"/>
    <x v="71"/>
    <s v="01/07/2023"/>
    <s v="30/06/2026"/>
    <s v="3 years "/>
    <s v="Regional"/>
    <s v="Rangitikei District,Ruapehu District,Whanganui District"/>
    <x v="0"/>
    <m/>
    <s v="Intend to extend contract"/>
  </r>
  <r>
    <s v="MSD"/>
    <s v="Family violence"/>
    <s v="Crisis/ specialist response"/>
    <m/>
    <x v="4"/>
    <s v="Family violence services for people experiencing elder abuse"/>
    <x v="93"/>
    <n v="325000"/>
    <x v="68"/>
    <s v="01/07/2023"/>
    <s v="31/12/2027"/>
    <s v="4 years 6 months"/>
    <s v="Regional"/>
    <s v="Rotorua District"/>
    <x v="0"/>
    <m/>
    <m/>
  </r>
  <r>
    <s v="MSD"/>
    <s v="Family violence"/>
    <s v="Crisis/ specialist response"/>
    <m/>
    <x v="4"/>
    <s v="Family violence services for people experiencing elder abuse"/>
    <x v="94"/>
    <n v="260000"/>
    <x v="61"/>
    <s v="01/02/2024"/>
    <s v="30/06/2026"/>
    <s v="2 years 5 months"/>
    <s v="Regional"/>
    <s v="South Waikato District"/>
    <x v="0"/>
    <m/>
    <s v="Intend to extend contract"/>
  </r>
  <r>
    <s v="MSD"/>
    <s v="Family violence"/>
    <s v="Crisis/ specialist response"/>
    <m/>
    <x v="4"/>
    <s v="Family violence services for people experiencing elder abuse"/>
    <x v="1"/>
    <n v="162500"/>
    <x v="1"/>
    <d v="2023-07-01T00:00:00"/>
    <d v="2024-10-31T00:00:00"/>
    <s v="_x0009_1 year 4 months"/>
    <s v="Regional"/>
    <s v="Taranaki-Manawatu"/>
    <x v="0"/>
    <m/>
    <m/>
  </r>
  <r>
    <s v="MSD"/>
    <s v="Family violence"/>
    <s v="Crisis/ specialist response"/>
    <m/>
    <x v="4"/>
    <s v="Family violence services for people experiencing elder abuse"/>
    <x v="95"/>
    <n v="195000"/>
    <x v="66"/>
    <s v="02/05/2022"/>
    <s v="30/06/2026"/>
    <s v="4 years 2 months"/>
    <s v="Regional"/>
    <s v="Tararua District"/>
    <x v="0"/>
    <m/>
    <s v="Intend to extend contract"/>
  </r>
  <r>
    <s v="MSD"/>
    <s v="Family violence"/>
    <s v="Crisis/ specialist response"/>
    <m/>
    <x v="4"/>
    <s v="Family violence services for people experiencing elder abuse"/>
    <x v="96"/>
    <n v="357500"/>
    <x v="67"/>
    <s v="01/07/2023"/>
    <s v="30/06/2026"/>
    <s v="3 years "/>
    <s v="Regional"/>
    <s v="Taupo District,Western Bay of Plenty District,Whakatane District"/>
    <x v="0"/>
    <m/>
    <s v="Intend to extend contract"/>
  </r>
  <r>
    <s v="MSD"/>
    <s v="Family violence"/>
    <s v="Crisis/ specialist response"/>
    <m/>
    <x v="4"/>
    <s v="Family violence services for people experiencing elder abuse"/>
    <x v="97"/>
    <n v="422500"/>
    <x v="72"/>
    <s v="01/07/2023"/>
    <s v="30/06/2026"/>
    <s v="3 years "/>
    <s v="Regional"/>
    <s v="Tauranga City"/>
    <x v="0"/>
    <m/>
    <s v="Intend to extend contract"/>
  </r>
  <r>
    <s v="MSD"/>
    <s v="Family violence"/>
    <s v="Crisis/ specialist response"/>
    <m/>
    <x v="4"/>
    <s v="Family violence services for people experiencing elder abuse"/>
    <x v="98"/>
    <n v="195000"/>
    <x v="66"/>
    <s v="01/07/2023"/>
    <s v="30/06/2026"/>
    <s v="3 years "/>
    <s v="Regional"/>
    <s v="Wairoa District"/>
    <x v="0"/>
    <m/>
    <s v="Intend to extend contract"/>
  </r>
  <r>
    <s v="MSD"/>
    <s v="Family violence"/>
    <s v="Crisis/ specialist response"/>
    <s v="Healing"/>
    <x v="5"/>
    <s v="Family Violence Services for People Using Violence"/>
    <x v="99"/>
    <n v="292500"/>
    <x v="1"/>
    <s v="01/07/2021"/>
    <s v="30/06/2026"/>
    <s v="5 years "/>
    <s v="Regional"/>
    <s v="Ashburton District,Christchurch City,Hurunui District,Mackenzie District,Selwyn District,Timaru District,Waimakariri District,Waimate District"/>
    <x v="0"/>
    <m/>
    <s v="Intend to extend contract"/>
  </r>
  <r>
    <s v="MSD"/>
    <s v="Family violence"/>
    <s v="Crisis/ specialist response"/>
    <s v="Healing"/>
    <x v="5"/>
    <s v="Family Violence Services for People Using Violence"/>
    <x v="100"/>
    <n v="2052000"/>
    <x v="73"/>
    <s v="01/01/2022"/>
    <s v="30/06/2028"/>
    <s v="6 years 6 months"/>
    <s v="Regional"/>
    <s v="Auckland"/>
    <x v="0"/>
    <m/>
    <m/>
  </r>
  <r>
    <s v="MSD"/>
    <s v="Family violence"/>
    <s v="Crisis/ specialist response"/>
    <s v="Healing"/>
    <x v="5"/>
    <s v="Family Violence Services for People Using Violence"/>
    <x v="101"/>
    <n v="65000"/>
    <x v="1"/>
    <s v="01/07/2021"/>
    <s v="30/06/2026"/>
    <s v="5 years "/>
    <s v="Regional"/>
    <s v="Auckland"/>
    <x v="0"/>
    <m/>
    <s v="Intend to extend contract"/>
  </r>
  <r>
    <s v="MSD"/>
    <s v="Family violence"/>
    <s v="Crisis/ specialist response"/>
    <s v="Healing"/>
    <x v="5"/>
    <s v="Family Violence Services for People Using Violence"/>
    <x v="102"/>
    <n v="65000"/>
    <x v="1"/>
    <s v="01/07/2021"/>
    <s v="30/06/2026"/>
    <s v="5 years "/>
    <s v="Regional"/>
    <s v="Auckland"/>
    <x v="0"/>
    <m/>
    <s v="Intend to extend contract"/>
  </r>
  <r>
    <s v="MSD"/>
    <s v="Family violence"/>
    <s v="Crisis/ specialist response"/>
    <s v="Healing"/>
    <x v="5"/>
    <s v="Family Violence Services for People Using Violence"/>
    <x v="103"/>
    <n v="65000"/>
    <x v="1"/>
    <s v="01/07/2023"/>
    <s v="30/06/2026"/>
    <s v="3 years "/>
    <s v="Regional"/>
    <s v="Auckland"/>
    <x v="0"/>
    <m/>
    <s v="Intend to extend contract"/>
  </r>
  <r>
    <s v="MSD"/>
    <s v="Family violence"/>
    <s v="Crisis/ specialist response"/>
    <s v="Healing"/>
    <x v="5"/>
    <s v="Family Violence Services for People Using Violence"/>
    <x v="104"/>
    <n v="130000"/>
    <x v="1"/>
    <s v="01/07/2021"/>
    <s v="28/02/2025"/>
    <s v="3 years 8 months"/>
    <s v="Regional"/>
    <s v="Buller District,Grey District,Westland District"/>
    <x v="0"/>
    <m/>
    <m/>
  </r>
  <r>
    <s v="MSD"/>
    <s v="Family violence"/>
    <s v="Crisis/ specialist response"/>
    <s v="Healing"/>
    <x v="5"/>
    <s v="Family Violence Services for People Using Violence"/>
    <x v="24"/>
    <n v="162500"/>
    <x v="1"/>
    <s v="01/07/2021"/>
    <s v="30/06/2026"/>
    <s v="5 years "/>
    <s v="Regional"/>
    <s v="Buller District,Grey District,Westland District"/>
    <x v="0"/>
    <m/>
    <s v="Intend to extend contract"/>
  </r>
  <r>
    <s v="MSD"/>
    <s v="Family violence"/>
    <s v="Crisis/ specialist response"/>
    <s v="Healing"/>
    <x v="5"/>
    <s v="Family Violence Services for People Using Violence"/>
    <x v="7"/>
    <n v="292500"/>
    <x v="1"/>
    <s v="01/07/2021"/>
    <s v="30/06/2025"/>
    <s v="4 years "/>
    <s v="Regional"/>
    <s v="Christchurch City"/>
    <x v="0"/>
    <m/>
    <m/>
  </r>
  <r>
    <s v="MSD"/>
    <s v="Family violence"/>
    <s v="Crisis/ specialist response"/>
    <s v="Healing"/>
    <x v="5"/>
    <s v="Family Violence Services for People Using Violence"/>
    <x v="99"/>
    <n v="684000"/>
    <x v="74"/>
    <s v="01/07/2021"/>
    <s v="30/06/2028"/>
    <s v="7 years "/>
    <s v="Regional"/>
    <s v="Christchurch City"/>
    <x v="0"/>
    <m/>
    <m/>
  </r>
  <r>
    <s v="MSD"/>
    <s v="Family violence"/>
    <s v="Crisis/ specialist response"/>
    <s v="Healing"/>
    <x v="5"/>
    <s v="Family Violence Services for People Using Violence"/>
    <x v="33"/>
    <n v="130000"/>
    <x v="1"/>
    <s v="01/07/2020"/>
    <s v="30/06/2025"/>
    <s v="5 years "/>
    <s v="Regional"/>
    <s v="Dunedin City"/>
    <x v="0"/>
    <m/>
    <m/>
  </r>
  <r>
    <s v="MSD"/>
    <s v="Family violence"/>
    <s v="Crisis/ specialist response"/>
    <s v="Healing"/>
    <x v="5"/>
    <s v="Family Violence Services for People Using Violence"/>
    <x v="24"/>
    <n v="130000"/>
    <x v="1"/>
    <s v="01/07/2021"/>
    <s v="30/06/2026"/>
    <s v="5 years "/>
    <s v="Regional"/>
    <s v="Dunedin City"/>
    <x v="0"/>
    <m/>
    <s v="Intend to extend contract"/>
  </r>
  <r>
    <s v="MSD"/>
    <s v="Family violence"/>
    <s v="Crisis/ specialist response"/>
    <s v="Healing"/>
    <x v="5"/>
    <s v="Family Violence Services for People Using Violence"/>
    <x v="105"/>
    <n v="260000"/>
    <x v="1"/>
    <s v="01/07/2023"/>
    <s v="30/06/2025"/>
    <s v="2 years "/>
    <s v="Regional"/>
    <s v="Far North District,Kaipara District,Whangarei District"/>
    <x v="0"/>
    <m/>
    <m/>
  </r>
  <r>
    <s v="MSD"/>
    <s v="Family violence"/>
    <s v="Crisis/ specialist response"/>
    <s v="Healing"/>
    <x v="5"/>
    <s v="Family Violence Services for People Using Violence"/>
    <x v="106"/>
    <n v="227500"/>
    <x v="1"/>
    <s v="01/07/2023"/>
    <s v="30/06/2025"/>
    <s v="2 years "/>
    <s v="Regional"/>
    <s v="Gisborne District"/>
    <x v="0"/>
    <m/>
    <m/>
  </r>
  <r>
    <s v="MSD"/>
    <s v="Family violence"/>
    <s v="Crisis/ specialist response"/>
    <s v="Healing"/>
    <x v="5"/>
    <s v="Family Violence Services for People Using Violence"/>
    <x v="107"/>
    <n v="227500"/>
    <x v="1"/>
    <s v="01/07/2021"/>
    <s v="30/06/2025"/>
    <s v="4 years "/>
    <s v="Regional"/>
    <s v="Gisborne District"/>
    <x v="0"/>
    <m/>
    <m/>
  </r>
  <r>
    <s v="MSD"/>
    <s v="Family violence"/>
    <s v="Crisis/ specialist response"/>
    <s v="Healing"/>
    <x v="5"/>
    <s v="Family Violence Services for People Using Violence"/>
    <x v="3"/>
    <n v="130000"/>
    <x v="1"/>
    <s v="01/07/2023"/>
    <s v="30/06/2026"/>
    <s v="3 years "/>
    <s v="Regional"/>
    <s v="Gisborne District"/>
    <x v="0"/>
    <m/>
    <s v="Intend to extend contract"/>
  </r>
  <r>
    <s v="MSD"/>
    <s v="Family violence"/>
    <s v="Crisis/ specialist response"/>
    <s v="Healing"/>
    <x v="5"/>
    <s v="Family Violence Services for People Using Violence"/>
    <x v="108"/>
    <n v="130000"/>
    <x v="1"/>
    <s v="01/07/2021"/>
    <s v="31/12/2027"/>
    <s v="6 years 6 months"/>
    <s v="Regional"/>
    <s v="Gore District"/>
    <x v="0"/>
    <m/>
    <m/>
  </r>
  <r>
    <s v="MSD"/>
    <s v="Family violence"/>
    <s v="Crisis/ specialist response"/>
    <s v="Healing"/>
    <x v="5"/>
    <s v="Family Violence Services for People Using Violence"/>
    <x v="14"/>
    <m/>
    <x v="74"/>
    <s v="01/07/2021"/>
    <s v="30/06/2028"/>
    <s v="7 years "/>
    <s v="Regional"/>
    <s v="Hamilton City"/>
    <x v="0"/>
    <m/>
    <m/>
  </r>
  <r>
    <s v="MSD"/>
    <s v="Family violence"/>
    <s v="Crisis/ specialist response"/>
    <s v="Healing"/>
    <x v="5"/>
    <s v="Family Violence Services for People Using Violence"/>
    <x v="14"/>
    <n v="612000"/>
    <x v="1"/>
    <s v="01/07/2021"/>
    <s v="30/06/2028"/>
    <s v="7 years "/>
    <s v="Regional"/>
    <s v="Hamilton City,Waikato District"/>
    <x v="0"/>
    <m/>
    <m/>
  </r>
  <r>
    <s v="MSD"/>
    <s v="Family violence"/>
    <s v="Crisis/ specialist response"/>
    <s v="Healing"/>
    <x v="5"/>
    <s v="Family Violence Services for People Using Violence"/>
    <x v="109"/>
    <n v="130000"/>
    <x v="1"/>
    <s v="01/07/2023"/>
    <s v="30/06/2026"/>
    <s v="3 years "/>
    <s v="Regional"/>
    <s v="Horowhenua District"/>
    <x v="0"/>
    <m/>
    <s v="Intend to extend contract"/>
  </r>
  <r>
    <s v="MSD"/>
    <s v="Family violence"/>
    <s v="Crisis/ specialist response"/>
    <s v="Healing"/>
    <x v="5"/>
    <s v="Family Violence Services for People Using Violence"/>
    <x v="110"/>
    <n v="162500"/>
    <x v="1"/>
    <s v="01/07/2021"/>
    <s v="30/06/2026"/>
    <s v="5 years "/>
    <s v="Regional"/>
    <s v="Manawatu District,Palmerston North City"/>
    <x v="0"/>
    <m/>
    <s v="Intend to extend contract"/>
  </r>
  <r>
    <s v="MSD"/>
    <s v="Family violence"/>
    <s v="Crisis/ specialist response"/>
    <s v="Healing"/>
    <x v="5"/>
    <s v="Family Violence Services for People Using Violence"/>
    <x v="45"/>
    <n v="292500"/>
    <x v="1"/>
    <s v="01/07/2023"/>
    <s v="30/06/2025"/>
    <s v="2 years "/>
    <s v="Regional"/>
    <s v="Napier City"/>
    <x v="0"/>
    <m/>
    <m/>
  </r>
  <r>
    <s v="MSD"/>
    <s v="Family violence"/>
    <s v="Crisis/ specialist response"/>
    <s v="Healing"/>
    <x v="5"/>
    <s v="Family Violence Services for People Using Violence"/>
    <x v="111"/>
    <n v="162500"/>
    <x v="1"/>
    <s v="01/07/2021"/>
    <s v="30/06/2026"/>
    <s v="5 years "/>
    <s v="Regional"/>
    <s v="Nelson City,Tasman District"/>
    <x v="0"/>
    <m/>
    <s v="Intend to extend contract"/>
  </r>
  <r>
    <s v="MSD"/>
    <s v="Family violence"/>
    <s v="Crisis/ specialist response"/>
    <s v="Healing"/>
    <x v="5"/>
    <s v="Family Violence Services for People Using Violence"/>
    <x v="112"/>
    <n v="130000"/>
    <x v="1"/>
    <s v="01/07/2021"/>
    <s v="30/06/2026"/>
    <s v="5 years "/>
    <s v="Regional"/>
    <s v="New Plymouth District"/>
    <x v="0"/>
    <m/>
    <s v="Intend to extend contract"/>
  </r>
  <r>
    <s v="MSD"/>
    <s v="Family violence"/>
    <s v="Crisis/ specialist response"/>
    <s v="Healing"/>
    <x v="5"/>
    <s v="Family Violence Services for People Using Violence"/>
    <x v="113"/>
    <n v="99000"/>
    <x v="1"/>
    <s v="01/05/2025"/>
    <s v="30/09/2025"/>
    <s v="0 years 5 months"/>
    <s v="National"/>
    <s v="NZ"/>
    <x v="0"/>
    <m/>
    <m/>
  </r>
  <r>
    <s v="MSD"/>
    <s v="Family violence"/>
    <s v="Crisis/ specialist response"/>
    <s v="Healing"/>
    <x v="5"/>
    <s v="Family Violence Services for People Using Violence"/>
    <x v="114"/>
    <n v="90000"/>
    <x v="1"/>
    <s v="01/04/2025"/>
    <s v="30/06/2025"/>
    <s v="0 years 3 months"/>
    <s v="National"/>
    <s v="NZ"/>
    <x v="0"/>
    <m/>
    <m/>
  </r>
  <r>
    <s v="MSD"/>
    <s v="Family violence"/>
    <s v="Crisis/ specialist response"/>
    <s v="Healing"/>
    <x v="5"/>
    <s v="Family Violence Services for People Using Violence"/>
    <x v="115"/>
    <n v="95000"/>
    <x v="1"/>
    <s v="01/04/2025"/>
    <s v="30/06/2025"/>
    <s v="0 years 3 months"/>
    <s v="National"/>
    <s v="NZ"/>
    <x v="0"/>
    <m/>
    <m/>
  </r>
  <r>
    <s v="MSD"/>
    <s v="Family violence"/>
    <s v="Crisis/ specialist response"/>
    <s v="Healing"/>
    <x v="5"/>
    <s v="Family Violence Services for People Using Violence"/>
    <x v="116"/>
    <n v="78525.679999999993"/>
    <x v="1"/>
    <s v="23/06/2025"/>
    <s v="31/08/2025"/>
    <s v="0 years 2 months"/>
    <s v="National"/>
    <s v="NZ"/>
    <x v="0"/>
    <m/>
    <m/>
  </r>
  <r>
    <s v="MSD"/>
    <s v="Family violence"/>
    <s v="Crisis/ specialist response"/>
    <s v="Healing"/>
    <x v="5"/>
    <s v="Family Violence Services for People Using Violence"/>
    <x v="117"/>
    <n v="65000"/>
    <x v="1"/>
    <s v="01/07/2021"/>
    <s v="30/06/2026"/>
    <s v="5 years "/>
    <s v="Regional"/>
    <s v="Porirua City"/>
    <x v="0"/>
    <m/>
    <s v="Intend to extend contract"/>
  </r>
  <r>
    <s v="MSD"/>
    <s v="Family violence"/>
    <s v="Crisis/ specialist response"/>
    <s v="Healing"/>
    <x v="5"/>
    <s v="Family Violence Services for People Using Violence"/>
    <x v="118"/>
    <n v="65000"/>
    <x v="1"/>
    <s v="01/07/2021"/>
    <s v="30/06/2026"/>
    <s v="5 years "/>
    <s v="Regional"/>
    <s v="Porirua City"/>
    <x v="0"/>
    <m/>
    <s v="Intend to extend contract"/>
  </r>
  <r>
    <s v="MSD"/>
    <s v="Family violence"/>
    <s v="Crisis/ specialist response"/>
    <s v="Healing"/>
    <x v="5"/>
    <s v="Family Violence Services for People Using Violence"/>
    <x v="119"/>
    <n v="81250"/>
    <x v="1"/>
    <s v="01/07/2023"/>
    <s v="30/06/2026"/>
    <s v="3 years "/>
    <s v="Regional"/>
    <s v="Rotorua District"/>
    <x v="0"/>
    <m/>
    <s v="Intend to extend contract"/>
  </r>
  <r>
    <s v="MSD"/>
    <s v="Family violence"/>
    <s v="Crisis/ specialist response"/>
    <s v="Healing"/>
    <x v="5"/>
    <s v="Family Violence Services for People Using Violence"/>
    <x v="120"/>
    <n v="130000"/>
    <x v="1"/>
    <s v="01/07/2021"/>
    <s v="31/12/2027"/>
    <s v="6 years 6 months"/>
    <s v="Regional"/>
    <s v="South Taranaki District"/>
    <x v="0"/>
    <m/>
    <m/>
  </r>
  <r>
    <s v="MSD"/>
    <s v="Family violence"/>
    <s v="Crisis/ specialist response"/>
    <s v="Healing"/>
    <x v="5"/>
    <s v="Family Violence Services for People Using Violence"/>
    <x v="121"/>
    <n v="130000"/>
    <x v="1"/>
    <s v="01/07/2021"/>
    <s v="30/06/2026"/>
    <s v="5 years "/>
    <s v="Regional"/>
    <s v="Tararua District"/>
    <x v="0"/>
    <m/>
    <s v="Intend to extend contract"/>
  </r>
  <r>
    <s v="MSD"/>
    <s v="Family violence"/>
    <s v="Crisis/ specialist response"/>
    <s v="Healing"/>
    <x v="5"/>
    <s v="Family Violence Services for People Using Violence"/>
    <x v="24"/>
    <n v="65000"/>
    <x v="1"/>
    <s v="01/07/2021"/>
    <s v="30/06/2026"/>
    <s v="5 years "/>
    <s v="Regional"/>
    <s v="Taupo District"/>
    <x v="0"/>
    <m/>
    <s v="Intend to extend contract"/>
  </r>
  <r>
    <s v="MSD"/>
    <s v="Family violence"/>
    <s v="Crisis/ specialist response"/>
    <s v="Healing"/>
    <x v="5"/>
    <s v="Family Violence Services for People Using Violence"/>
    <x v="122"/>
    <n v="65000"/>
    <x v="1"/>
    <s v="01/07/2023"/>
    <s v="30/06/2026"/>
    <s v="3 years "/>
    <s v="Regional"/>
    <s v="Thames-Coromandel District"/>
    <x v="0"/>
    <m/>
    <s v="Intend to extend contract"/>
  </r>
  <r>
    <s v="MSD"/>
    <s v="Family violence"/>
    <s v="Crisis/ specialist response"/>
    <s v="Healing"/>
    <x v="5"/>
    <s v="Family Violence Services for People Using Violence"/>
    <x v="123"/>
    <n v="684000"/>
    <x v="74"/>
    <s v="01/07/2024"/>
    <s v="30/06/2028"/>
    <s v="4 years "/>
    <s v="Regional"/>
    <s v="Wellington City"/>
    <x v="0"/>
    <m/>
    <m/>
  </r>
  <r>
    <s v="MSD"/>
    <s v="Family violence"/>
    <s v="Crisis/ specialist response"/>
    <s v="Healing"/>
    <x v="5"/>
    <s v="Family Violence Services for People Using Violence"/>
    <x v="124"/>
    <n v="162500"/>
    <x v="1"/>
    <s v="01/07/2021"/>
    <s v="30/06/2026"/>
    <s v="5 years "/>
    <s v="Regional"/>
    <s v="Wellington City"/>
    <x v="0"/>
    <m/>
    <s v="Intend to extend contract"/>
  </r>
  <r>
    <s v="MSD"/>
    <s v="Family violence"/>
    <s v="Crisis/ specialist response"/>
    <s v="Healing"/>
    <x v="5"/>
    <s v="Family Violence Services for People Using Violence"/>
    <x v="5"/>
    <n v="684000"/>
    <x v="74"/>
    <s v="01/07/2024"/>
    <s v="30/06/2028"/>
    <s v="4 years "/>
    <s v="Regional"/>
    <s v="Wellington City"/>
    <x v="0"/>
    <m/>
    <m/>
  </r>
  <r>
    <s v="MSD"/>
    <s v="Family violence"/>
    <s v="Crisis/ specialist response"/>
    <s v="Healing"/>
    <x v="5"/>
    <s v="Family Violence Services for People Using Violence"/>
    <x v="55"/>
    <n v="260000"/>
    <x v="1"/>
    <s v="01/07/2021"/>
    <s v="30/06/2026"/>
    <s v="5 years "/>
    <s v="Regional"/>
    <s v="Whanganui District"/>
    <x v="0"/>
    <m/>
    <s v="Intend to extend contract"/>
  </r>
  <r>
    <s v="MSD"/>
    <s v="Family violence"/>
    <s v="Crisis/ specialist response"/>
    <s v="Healing"/>
    <x v="6"/>
    <s v="Family Violence Victim Support Services"/>
    <x v="24"/>
    <n v="24276000"/>
    <x v="75"/>
    <s v="01/07/2023"/>
    <s v="30/06/2028"/>
    <s v="5 years "/>
    <s v="National"/>
    <s v="NZ"/>
    <x v="0"/>
    <m/>
    <m/>
  </r>
  <r>
    <s v="MSD"/>
    <s v="Family violence"/>
    <s v="Healing"/>
    <m/>
    <x v="7"/>
    <s v="Family Violence Whānau Support Services - Whānau Resilience"/>
    <x v="7"/>
    <n v="120000"/>
    <x v="76"/>
    <s v="01/07/2024"/>
    <s v="30/06/2029"/>
    <s v="5 years "/>
    <s v="Regional"/>
    <s v="Ashburton District,Christchurch City,Hurunui District,Waimakariri District"/>
    <x v="0"/>
    <m/>
    <m/>
  </r>
  <r>
    <s v="MSD"/>
    <s v="Family violence"/>
    <s v="Healing"/>
    <m/>
    <x v="7"/>
    <s v="Family Violence Whānau Support Services - Whānau Resilience"/>
    <x v="125"/>
    <n v="120000"/>
    <x v="76"/>
    <s v="01/07/2024"/>
    <s v="30/06/2029"/>
    <s v="5 years "/>
    <s v="Regional"/>
    <s v="Ashburton District,Christchurch City,Hurunui District,Waimakariri District"/>
    <x v="0"/>
    <m/>
    <m/>
  </r>
  <r>
    <s v="MSD"/>
    <s v="Family violence"/>
    <s v="Healing"/>
    <m/>
    <x v="7"/>
    <s v="Family Violence Whānau Support Services - Whānau Resilience"/>
    <x v="126"/>
    <n v="120000"/>
    <x v="76"/>
    <s v="01/07/2024"/>
    <s v="30/06/2029"/>
    <s v="5 years "/>
    <s v="Regional"/>
    <s v="Ashburton District,Christchurch City,Hurunui District,Waimakariri District"/>
    <x v="0"/>
    <m/>
    <m/>
  </r>
  <r>
    <s v="MSD"/>
    <s v="Family violence"/>
    <s v="Healing"/>
    <m/>
    <x v="7"/>
    <s v="Family Violence Whānau Support Services - Whānau Resilience"/>
    <x v="8"/>
    <n v="180000"/>
    <x v="77"/>
    <s v="01/07/2024"/>
    <s v="30/06/2029"/>
    <s v="5 years "/>
    <s v="Regional"/>
    <s v="Ashburton District,Christchurch City,Selwyn District,Waimakariri District"/>
    <x v="0"/>
    <m/>
    <m/>
  </r>
  <r>
    <s v="MSD"/>
    <s v="Family violence"/>
    <s v="Healing"/>
    <m/>
    <x v="7"/>
    <s v="Family Violence Whānau Support Services - Whānau Resilience"/>
    <x v="127"/>
    <n v="120000"/>
    <x v="76"/>
    <s v="01/07/2024"/>
    <s v="30/06/2029"/>
    <s v="5 years "/>
    <s v="Regional"/>
    <s v="Ashburton District,Christchurch City,Selwyn District,Waimakariri District"/>
    <x v="0"/>
    <m/>
    <m/>
  </r>
  <r>
    <s v="MSD"/>
    <s v="Family violence"/>
    <s v="Healing"/>
    <m/>
    <x v="7"/>
    <s v="Family Violence Whānau Support Services - Whānau Resilience"/>
    <x v="128"/>
    <n v="120000"/>
    <x v="76"/>
    <s v="01/07/2024"/>
    <s v="30/06/2029"/>
    <s v="5 years "/>
    <s v="Regional"/>
    <s v="Auckland"/>
    <x v="0"/>
    <m/>
    <m/>
  </r>
  <r>
    <s v="MSD"/>
    <s v="Family violence"/>
    <s v="Healing"/>
    <m/>
    <x v="7"/>
    <s v="Family Violence Whānau Support Services - Whānau Resilience"/>
    <x v="129"/>
    <n v="120000"/>
    <x v="76"/>
    <s v="01/07/2024"/>
    <s v="30/06/2029"/>
    <s v="5 years "/>
    <s v="Regional"/>
    <s v="Auckland"/>
    <x v="0"/>
    <m/>
    <m/>
  </r>
  <r>
    <s v="MSD"/>
    <s v="Family violence"/>
    <s v="Healing"/>
    <m/>
    <x v="7"/>
    <s v="Family Violence Whānau Support Services - Whānau Resilience"/>
    <x v="57"/>
    <n v="120000"/>
    <x v="76"/>
    <s v="01/07/2024"/>
    <s v="30/06/2029"/>
    <s v="5 years "/>
    <s v="Regional"/>
    <s v="Auckland"/>
    <x v="0"/>
    <m/>
    <m/>
  </r>
  <r>
    <s v="MSD"/>
    <s v="Family violence"/>
    <s v="Healing"/>
    <m/>
    <x v="7"/>
    <s v="Family Violence Whānau Support Services - Whānau Resilience"/>
    <x v="57"/>
    <n v="240000"/>
    <x v="78"/>
    <s v="01/07/2024"/>
    <s v="30/06/2029"/>
    <s v="5 years "/>
    <s v="Regional"/>
    <s v="Auckland"/>
    <x v="0"/>
    <m/>
    <m/>
  </r>
  <r>
    <s v="MSD"/>
    <s v="Family violence"/>
    <s v="Healing"/>
    <m/>
    <x v="7"/>
    <s v="Family Violence Whānau Support Services - Whānau Resilience"/>
    <x v="130"/>
    <n v="240000"/>
    <x v="78"/>
    <s v="01/07/2024"/>
    <s v="30/06/2029"/>
    <s v="5 years "/>
    <s v="Regional"/>
    <s v="Auckland"/>
    <x v="0"/>
    <m/>
    <m/>
  </r>
  <r>
    <s v="MSD"/>
    <s v="Family violence"/>
    <s v="Healing"/>
    <m/>
    <x v="7"/>
    <s v="Family Violence Whānau Support Services - Whānau Resilience"/>
    <x v="26"/>
    <n v="120000"/>
    <x v="76"/>
    <s v="01/07/2024"/>
    <s v="30/06/2029"/>
    <s v="5 years "/>
    <s v="Regional"/>
    <s v="Auckland"/>
    <x v="0"/>
    <m/>
    <m/>
  </r>
  <r>
    <s v="MSD"/>
    <s v="Family violence"/>
    <s v="Healing"/>
    <m/>
    <x v="7"/>
    <s v="Family Violence Whānau Support Services - Whānau Resilience"/>
    <x v="131"/>
    <n v="360000"/>
    <x v="79"/>
    <s v="01/07/2024"/>
    <s v="30/06/2029"/>
    <s v="5 years "/>
    <s v="Regional"/>
    <s v="Auckland"/>
    <x v="0"/>
    <m/>
    <m/>
  </r>
  <r>
    <s v="MSD"/>
    <s v="Family violence"/>
    <s v="Healing"/>
    <m/>
    <x v="7"/>
    <s v="Family Violence Whānau Support Services - Whānau Resilience"/>
    <x v="132"/>
    <n v="240000"/>
    <x v="78"/>
    <s v="01/07/2024"/>
    <s v="30/06/2029"/>
    <s v="5 years "/>
    <s v="Regional"/>
    <s v="Auckland"/>
    <x v="0"/>
    <m/>
    <m/>
  </r>
  <r>
    <s v="MSD"/>
    <s v="Family violence"/>
    <s v="Healing"/>
    <m/>
    <x v="7"/>
    <s v="Family Violence Whānau Support Services - Whānau Resilience"/>
    <x v="133"/>
    <n v="240000"/>
    <x v="78"/>
    <s v="01/07/2024"/>
    <s v="30/06/2029"/>
    <s v="5 years "/>
    <s v="Regional"/>
    <s v="Auckland"/>
    <x v="0"/>
    <m/>
    <m/>
  </r>
  <r>
    <s v="MSD"/>
    <s v="Family violence"/>
    <s v="Healing"/>
    <m/>
    <x v="7"/>
    <s v="Family Violence Whānau Support Services - Whānau Resilience"/>
    <x v="134"/>
    <n v="240000"/>
    <x v="78"/>
    <s v="01/07/2024"/>
    <s v="30/06/2029"/>
    <s v="5 years "/>
    <s v="Regional"/>
    <s v="Auckland"/>
    <x v="0"/>
    <m/>
    <m/>
  </r>
  <r>
    <s v="MSD"/>
    <s v="Family violence"/>
    <s v="Healing"/>
    <m/>
    <x v="7"/>
    <s v="Family Violence Whānau Support Services - Whānau Resilience"/>
    <x v="135"/>
    <n v="120000"/>
    <x v="76"/>
    <s v="01/07/2024"/>
    <s v="30/06/2029"/>
    <s v="5 years "/>
    <s v="Regional"/>
    <s v="Auckland"/>
    <x v="0"/>
    <m/>
    <m/>
  </r>
  <r>
    <s v="MSD"/>
    <s v="Family violence"/>
    <s v="Healing"/>
    <m/>
    <x v="7"/>
    <s v="Family Violence Whānau Support Services - Whānau Resilience"/>
    <x v="135"/>
    <n v="240000"/>
    <x v="78"/>
    <s v="01/07/2024"/>
    <s v="30/06/2029"/>
    <s v="5 years "/>
    <s v="Regional"/>
    <s v="Auckland"/>
    <x v="0"/>
    <m/>
    <m/>
  </r>
  <r>
    <s v="MSD"/>
    <s v="Family violence"/>
    <s v="Healing"/>
    <m/>
    <x v="7"/>
    <s v="Family Violence Whānau Support Services - Whānau Resilience"/>
    <x v="136"/>
    <n v="240000"/>
    <x v="78"/>
    <s v="01/07/2024"/>
    <s v="30/06/2029"/>
    <s v="5 years "/>
    <s v="Regional"/>
    <s v="Auckland"/>
    <x v="0"/>
    <m/>
    <m/>
  </r>
  <r>
    <s v="MSD"/>
    <s v="Family violence"/>
    <s v="Healing"/>
    <m/>
    <x v="7"/>
    <s v="Family Violence Whānau Support Services - Whānau Resilience"/>
    <x v="137"/>
    <n v="240000"/>
    <x v="78"/>
    <s v="01/07/2024"/>
    <s v="30/06/2029"/>
    <s v="5 years "/>
    <s v="Regional"/>
    <s v="Auckland"/>
    <x v="0"/>
    <m/>
    <m/>
  </r>
  <r>
    <s v="MSD"/>
    <s v="Family violence"/>
    <s v="Healing"/>
    <m/>
    <x v="7"/>
    <s v="Family Violence Whānau Support Services - Whānau Resilience"/>
    <x v="58"/>
    <n v="240000"/>
    <x v="78"/>
    <s v="01/07/2024"/>
    <s v="30/06/2029"/>
    <s v="5 years "/>
    <s v="Regional"/>
    <s v="Auckland"/>
    <x v="0"/>
    <m/>
    <m/>
  </r>
  <r>
    <s v="MSD"/>
    <s v="Family violence"/>
    <s v="Healing"/>
    <m/>
    <x v="7"/>
    <s v="Family Violence Whānau Support Services - Whānau Resilience"/>
    <x v="59"/>
    <n v="120000"/>
    <x v="76"/>
    <s v="01/07/2024"/>
    <s v="30/06/2029"/>
    <s v="5 years "/>
    <s v="Regional"/>
    <s v="Auckland"/>
    <x v="0"/>
    <m/>
    <m/>
  </r>
  <r>
    <s v="MSD"/>
    <s v="Family violence"/>
    <s v="Healing"/>
    <m/>
    <x v="7"/>
    <s v="Family Violence Whānau Support Services - Whānau Resilience"/>
    <x v="138"/>
    <n v="120000"/>
    <x v="76"/>
    <s v="01/07/2024"/>
    <s v="30/06/2029"/>
    <s v="5 years "/>
    <s v="Regional"/>
    <s v="Auckland"/>
    <x v="0"/>
    <m/>
    <m/>
  </r>
  <r>
    <s v="MSD"/>
    <s v="Family violence"/>
    <s v="Healing"/>
    <m/>
    <x v="7"/>
    <s v="Family Violence Whānau Support Services - Whānau Resilience"/>
    <x v="139"/>
    <n v="240000"/>
    <x v="78"/>
    <s v="01/07/2024"/>
    <s v="30/06/2029"/>
    <s v="5 years "/>
    <s v="Regional"/>
    <s v="Auckland"/>
    <x v="0"/>
    <m/>
    <m/>
  </r>
  <r>
    <s v="MSD"/>
    <s v="Family violence"/>
    <s v="Healing"/>
    <m/>
    <x v="7"/>
    <s v="Family Violence Whānau Support Services - Whānau Resilience"/>
    <x v="62"/>
    <n v="120000"/>
    <x v="76"/>
    <s v="01/07/2024"/>
    <s v="30/06/2029"/>
    <s v="5 years "/>
    <s v="Regional"/>
    <s v="Auckland"/>
    <x v="0"/>
    <m/>
    <m/>
  </r>
  <r>
    <s v="MSD"/>
    <s v="Family violence"/>
    <s v="Healing"/>
    <m/>
    <x v="7"/>
    <s v="Family Violence Whānau Support Services - Whānau Resilience"/>
    <x v="140"/>
    <n v="360000"/>
    <x v="79"/>
    <s v="01/07/2024"/>
    <s v="30/06/2029"/>
    <s v="5 years "/>
    <s v="Regional"/>
    <s v="Auckland"/>
    <x v="0"/>
    <m/>
    <m/>
  </r>
  <r>
    <s v="MSD"/>
    <s v="Family violence"/>
    <s v="Healing"/>
    <m/>
    <x v="7"/>
    <s v="Family Violence Whānau Support Services - Whānau Resilience"/>
    <x v="141"/>
    <n v="120000"/>
    <x v="76"/>
    <s v="01/07/2024"/>
    <s v="30/06/2029"/>
    <s v="5 years "/>
    <s v="Regional"/>
    <s v="Auckland"/>
    <x v="0"/>
    <m/>
    <m/>
  </r>
  <r>
    <s v="MSD"/>
    <s v="Family violence"/>
    <s v="Healing"/>
    <m/>
    <x v="7"/>
    <s v="Family Violence Whānau Support Services - Whānau Resilience"/>
    <x v="142"/>
    <n v="120000"/>
    <x v="76"/>
    <s v="01/07/2024"/>
    <s v="30/06/2029"/>
    <s v="5 years "/>
    <s v="Regional"/>
    <s v="Auckland"/>
    <x v="0"/>
    <m/>
    <m/>
  </r>
  <r>
    <s v="MSD"/>
    <s v="Family violence"/>
    <s v="Healing"/>
    <m/>
    <x v="7"/>
    <s v="Family Violence Whānau Support Services - Whānau Resilience"/>
    <x v="143"/>
    <n v="240000"/>
    <x v="78"/>
    <s v="01/07/2024"/>
    <s v="30/06/2029"/>
    <s v="5 years "/>
    <s v="Regional"/>
    <s v="Auckland"/>
    <x v="0"/>
    <m/>
    <m/>
  </r>
  <r>
    <s v="MSD"/>
    <s v="Family violence"/>
    <s v="Healing"/>
    <m/>
    <x v="7"/>
    <s v="Family Violence Whānau Support Services - Whānau Resilience"/>
    <x v="144"/>
    <n v="120000"/>
    <x v="76"/>
    <s v="01/07/2024"/>
    <s v="30/06/2029"/>
    <s v="5 years "/>
    <s v="Regional"/>
    <s v="Auckland"/>
    <x v="0"/>
    <m/>
    <m/>
  </r>
  <r>
    <s v="MSD"/>
    <s v="Family violence"/>
    <s v="Healing"/>
    <m/>
    <x v="7"/>
    <s v="Family Violence Whānau Support Services - Whānau Resilience"/>
    <x v="144"/>
    <n v="240000"/>
    <x v="78"/>
    <s v="01/07/2024"/>
    <s v="30/06/2029"/>
    <s v="5 years "/>
    <s v="Regional"/>
    <s v="Auckland"/>
    <x v="0"/>
    <m/>
    <m/>
  </r>
  <r>
    <s v="MSD"/>
    <s v="Family violence"/>
    <s v="Healing"/>
    <m/>
    <x v="7"/>
    <s v="Family Violence Whānau Support Services - Whānau Resilience"/>
    <x v="145"/>
    <n v="120000"/>
    <x v="76"/>
    <s v="01/07/2024"/>
    <s v="30/06/2029"/>
    <s v="5 years "/>
    <s v="Regional"/>
    <s v="Auckland"/>
    <x v="0"/>
    <m/>
    <m/>
  </r>
  <r>
    <s v="MSD"/>
    <s v="Family violence"/>
    <s v="Healing"/>
    <m/>
    <x v="7"/>
    <s v="Family Violence Whānau Support Services - Whānau Resilience"/>
    <x v="65"/>
    <n v="120000"/>
    <x v="76"/>
    <s v="01/07/2024"/>
    <s v="30/06/2029"/>
    <s v="5 years "/>
    <s v="Regional"/>
    <s v="Auckland"/>
    <x v="0"/>
    <m/>
    <m/>
  </r>
  <r>
    <s v="MSD"/>
    <s v="Family violence"/>
    <s v="Healing"/>
    <m/>
    <x v="7"/>
    <s v="Family Violence Whānau Support Services - Whānau Resilience"/>
    <x v="104"/>
    <n v="120000"/>
    <x v="76"/>
    <s v="01/07/2024"/>
    <s v="30/06/2029"/>
    <s v="5 years "/>
    <s v="Regional"/>
    <s v="Buller District,Grey District,Westland District"/>
    <x v="0"/>
    <m/>
    <m/>
  </r>
  <r>
    <s v="MSD"/>
    <s v="Family violence"/>
    <s v="Healing"/>
    <m/>
    <x v="7"/>
    <s v="Family Violence Whānau Support Services - Whānau Resilience"/>
    <x v="146"/>
    <n v="120000"/>
    <x v="76"/>
    <s v="01/07/2024"/>
    <s v="30/06/2029"/>
    <s v="5 years "/>
    <s v="Regional"/>
    <s v="Carterton District,Lower Hutt City,South Wairarapa District,Wellington City"/>
    <x v="0"/>
    <m/>
    <m/>
  </r>
  <r>
    <s v="MSD"/>
    <s v="Family violence"/>
    <s v="Healing"/>
    <m/>
    <x v="7"/>
    <s v="Family Violence Whānau Support Services - Whānau Resilience"/>
    <x v="147"/>
    <n v="120000"/>
    <x v="76"/>
    <s v="01/07/2024"/>
    <s v="30/06/2029"/>
    <s v="5 years "/>
    <s v="Regional"/>
    <s v="Carterton District,Masterton District,South Wairarapa District"/>
    <x v="0"/>
    <m/>
    <m/>
  </r>
  <r>
    <s v="MSD"/>
    <s v="Family violence"/>
    <s v="Healing"/>
    <m/>
    <x v="7"/>
    <s v="Family Violence Whānau Support Services - Whānau Resilience"/>
    <x v="148"/>
    <n v="120000"/>
    <x v="76"/>
    <s v="01/07/2024"/>
    <s v="30/06/2029"/>
    <s v="5 years "/>
    <s v="Regional"/>
    <s v="Carterton District,Masterton District,South Wairarapa District"/>
    <x v="0"/>
    <m/>
    <m/>
  </r>
  <r>
    <s v="MSD"/>
    <s v="Family violence"/>
    <s v="Healing"/>
    <m/>
    <x v="7"/>
    <s v="Family Violence Whānau Support Services - Whānau Resilience"/>
    <x v="149"/>
    <n v="120000"/>
    <x v="76"/>
    <s v="01/07/2024"/>
    <s v="30/06/2029"/>
    <s v="5 years "/>
    <s v="Regional"/>
    <s v="Central Hawke's Bay District,Hastings District,Napier City"/>
    <x v="0"/>
    <m/>
    <m/>
  </r>
  <r>
    <s v="MSD"/>
    <s v="Family violence"/>
    <s v="Healing"/>
    <m/>
    <x v="7"/>
    <s v="Family Violence Whānau Support Services - Whānau Resilience"/>
    <x v="150"/>
    <n v="180000"/>
    <x v="77"/>
    <s v="01/07/2024"/>
    <s v="30/06/2029"/>
    <s v="5 years "/>
    <s v="Regional"/>
    <s v="Central Otago District,Gore District"/>
    <x v="0"/>
    <m/>
    <m/>
  </r>
  <r>
    <s v="MSD"/>
    <s v="Family violence"/>
    <s v="Healing"/>
    <m/>
    <x v="7"/>
    <s v="Family Violence Whānau Support Services - Whānau Resilience"/>
    <x v="151"/>
    <n v="120000"/>
    <x v="76"/>
    <s v="01/07/2024"/>
    <s v="30/06/2029"/>
    <s v="5 years "/>
    <s v="Regional"/>
    <s v="Christchurch City"/>
    <x v="0"/>
    <m/>
    <m/>
  </r>
  <r>
    <s v="MSD"/>
    <s v="Family violence"/>
    <s v="Healing"/>
    <m/>
    <x v="7"/>
    <s v="Family Violence Whānau Support Services - Whānau Resilience"/>
    <x v="58"/>
    <n v="120000"/>
    <x v="76"/>
    <s v="01/07/2024"/>
    <s v="30/06/2029"/>
    <s v="5 years "/>
    <s v="Regional"/>
    <s v="Christchurch City"/>
    <x v="0"/>
    <m/>
    <m/>
  </r>
  <r>
    <s v="MSD"/>
    <s v="Family violence"/>
    <s v="Healing"/>
    <m/>
    <x v="7"/>
    <s v="Family Violence Whānau Support Services - Whānau Resilience"/>
    <x v="150"/>
    <n v="180000"/>
    <x v="77"/>
    <s v="01/07/2024"/>
    <s v="30/06/2029"/>
    <s v="5 years "/>
    <s v="Regional"/>
    <s v="Christchurch City,Hurunui District,Waimakariri District"/>
    <x v="0"/>
    <m/>
    <m/>
  </r>
  <r>
    <s v="MSD"/>
    <s v="Family violence"/>
    <s v="Healing"/>
    <m/>
    <x v="7"/>
    <s v="Family Violence Whānau Support Services - Whānau Resilience"/>
    <x v="152"/>
    <n v="120000"/>
    <x v="76"/>
    <s v="01/07/2024"/>
    <s v="30/06/2029"/>
    <s v="5 years "/>
    <s v="Regional"/>
    <s v="Clutha District,Dunedin City"/>
    <x v="0"/>
    <m/>
    <m/>
  </r>
  <r>
    <s v="MSD"/>
    <s v="Family violence"/>
    <s v="Healing"/>
    <m/>
    <x v="7"/>
    <s v="Family Violence Whānau Support Services - Whānau Resilience"/>
    <x v="153"/>
    <n v="180000"/>
    <x v="77"/>
    <s v="01/07/2024"/>
    <s v="30/06/2029"/>
    <s v="5 years "/>
    <s v="Regional"/>
    <s v="Dunedin City"/>
    <x v="0"/>
    <m/>
    <m/>
  </r>
  <r>
    <s v="MSD"/>
    <s v="Family violence"/>
    <s v="Healing"/>
    <m/>
    <x v="7"/>
    <s v="Family Violence Whānau Support Services - Whānau Resilience"/>
    <x v="154"/>
    <n v="120000"/>
    <x v="76"/>
    <s v="01/07/2024"/>
    <s v="30/06/2029"/>
    <s v="5 years "/>
    <s v="Regional"/>
    <s v="Far North District"/>
    <x v="0"/>
    <m/>
    <m/>
  </r>
  <r>
    <s v="MSD"/>
    <s v="Family violence"/>
    <s v="Healing"/>
    <m/>
    <x v="7"/>
    <s v="Family Violence Whānau Support Services - Whānau Resilience"/>
    <x v="155"/>
    <n v="120000"/>
    <x v="76"/>
    <s v="01/07/2024"/>
    <s v="30/06/2029"/>
    <s v="5 years "/>
    <s v="Regional"/>
    <s v="Far North District"/>
    <x v="0"/>
    <m/>
    <m/>
  </r>
  <r>
    <s v="MSD"/>
    <s v="Family violence"/>
    <s v="Healing"/>
    <m/>
    <x v="7"/>
    <s v="Family Violence Whānau Support Services - Whānau Resilience"/>
    <x v="156"/>
    <n v="120000"/>
    <x v="76"/>
    <s v="01/07/2024"/>
    <s v="30/06/2029"/>
    <s v="5 years "/>
    <s v="Regional"/>
    <s v="Far North District"/>
    <x v="0"/>
    <m/>
    <m/>
  </r>
  <r>
    <s v="MSD"/>
    <s v="Family violence"/>
    <s v="Healing"/>
    <m/>
    <x v="7"/>
    <s v="Family Violence Whānau Support Services - Whānau Resilience"/>
    <x v="135"/>
    <n v="120000"/>
    <x v="76"/>
    <s v="01/07/2024"/>
    <s v="30/06/2029"/>
    <s v="5 years "/>
    <s v="Regional"/>
    <s v="Far North District,Kaipara District,Whangarei District"/>
    <x v="0"/>
    <m/>
    <m/>
  </r>
  <r>
    <s v="MSD"/>
    <s v="Family violence"/>
    <s v="Healing"/>
    <m/>
    <x v="7"/>
    <s v="Family Violence Whānau Support Services - Whānau Resilience"/>
    <x v="131"/>
    <n v="240000"/>
    <x v="78"/>
    <s v="01/07/2024"/>
    <s v="30/06/2029"/>
    <s v="5 years "/>
    <s v="Regional"/>
    <s v="Gisborne District"/>
    <x v="0"/>
    <m/>
    <m/>
  </r>
  <r>
    <s v="MSD"/>
    <s v="Family violence"/>
    <s v="Healing"/>
    <m/>
    <x v="7"/>
    <s v="Family Violence Whānau Support Services - Whānau Resilience"/>
    <x v="143"/>
    <n v="120000"/>
    <x v="76"/>
    <s v="01/07/2024"/>
    <s v="30/06/2029"/>
    <s v="5 years "/>
    <s v="Regional"/>
    <s v="Gisborne District"/>
    <x v="0"/>
    <m/>
    <m/>
  </r>
  <r>
    <s v="MSD"/>
    <s v="Family violence"/>
    <s v="Healing"/>
    <m/>
    <x v="7"/>
    <s v="Family Violence Whānau Support Services - Whānau Resilience"/>
    <x v="107"/>
    <n v="120000"/>
    <x v="76"/>
    <s v="01/07/2024"/>
    <s v="30/06/2029"/>
    <s v="5 years "/>
    <s v="Regional"/>
    <s v="Gisborne District"/>
    <x v="0"/>
    <m/>
    <m/>
  </r>
  <r>
    <s v="MSD"/>
    <s v="Family violence"/>
    <s v="Healing"/>
    <m/>
    <x v="7"/>
    <s v="Family Violence Whānau Support Services - Whānau Resilience"/>
    <x v="157"/>
    <n v="120000"/>
    <x v="76"/>
    <s v="01/07/2024"/>
    <s v="30/06/2029"/>
    <s v="5 years "/>
    <s v="Regional"/>
    <s v="Hamilton City"/>
    <x v="0"/>
    <m/>
    <m/>
  </r>
  <r>
    <s v="MSD"/>
    <s v="Family violence"/>
    <s v="Healing"/>
    <m/>
    <x v="7"/>
    <s v="Family Violence Whānau Support Services - Whānau Resilience"/>
    <x v="22"/>
    <n v="120000"/>
    <x v="76"/>
    <s v="01/07/2024"/>
    <s v="30/06/2029"/>
    <s v="5 years "/>
    <s v="Regional"/>
    <s v="Hamilton City"/>
    <x v="0"/>
    <m/>
    <m/>
  </r>
  <r>
    <s v="MSD"/>
    <s v="Family violence"/>
    <s v="Healing"/>
    <m/>
    <x v="7"/>
    <s v="Family Violence Whānau Support Services - Whānau Resilience"/>
    <x v="143"/>
    <n v="120000"/>
    <x v="76"/>
    <s v="01/07/2024"/>
    <s v="30/06/2029"/>
    <s v="5 years "/>
    <s v="Regional"/>
    <s v="Hamilton City,Waikato District"/>
    <x v="0"/>
    <m/>
    <m/>
  </r>
  <r>
    <s v="MSD"/>
    <s v="Family violence"/>
    <s v="Healing"/>
    <m/>
    <x v="7"/>
    <s v="Family Violence Whānau Support Services - Whānau Resilience"/>
    <x v="158"/>
    <n v="120000"/>
    <x v="76"/>
    <s v="01/07/2024"/>
    <s v="30/06/2029"/>
    <s v="5 years "/>
    <s v="Regional"/>
    <s v="Hastings District"/>
    <x v="0"/>
    <m/>
    <m/>
  </r>
  <r>
    <s v="MSD"/>
    <s v="Family violence"/>
    <s v="Healing"/>
    <m/>
    <x v="7"/>
    <s v="Family Violence Whānau Support Services - Whānau Resilience"/>
    <x v="76"/>
    <n v="120000"/>
    <x v="76"/>
    <s v="01/07/2024"/>
    <s v="30/06/2029"/>
    <s v="5 years "/>
    <s v="Regional"/>
    <s v="Hastings District"/>
    <x v="0"/>
    <m/>
    <m/>
  </r>
  <r>
    <s v="MSD"/>
    <s v="Family violence"/>
    <s v="Healing"/>
    <m/>
    <x v="7"/>
    <s v="Family Violence Whānau Support Services - Whānau Resilience"/>
    <x v="159"/>
    <n v="120000"/>
    <x v="76"/>
    <s v="01/07/2024"/>
    <s v="30/06/2029"/>
    <s v="5 years "/>
    <s v="Regional"/>
    <s v="Hastings District"/>
    <x v="0"/>
    <m/>
    <m/>
  </r>
  <r>
    <s v="MSD"/>
    <s v="Family violence"/>
    <s v="Healing"/>
    <m/>
    <x v="7"/>
    <s v="Family Violence Whānau Support Services - Whānau Resilience"/>
    <x v="10"/>
    <n v="240000"/>
    <x v="78"/>
    <s v="01/07/2024"/>
    <s v="30/06/2029"/>
    <s v="5 years "/>
    <s v="Regional"/>
    <s v="Hauraki District,Thames-Coromandel District"/>
    <x v="0"/>
    <m/>
    <m/>
  </r>
  <r>
    <s v="MSD"/>
    <s v="Family violence"/>
    <s v="Healing"/>
    <m/>
    <x v="7"/>
    <s v="Family Violence Whānau Support Services - Whānau Resilience"/>
    <x v="160"/>
    <n v="180000"/>
    <x v="77"/>
    <s v="01/07/2024"/>
    <s v="30/06/2029"/>
    <s v="5 years "/>
    <s v="Regional"/>
    <s v="Horowhenua District"/>
    <x v="0"/>
    <m/>
    <m/>
  </r>
  <r>
    <s v="MSD"/>
    <s v="Family violence"/>
    <s v="Healing"/>
    <m/>
    <x v="7"/>
    <s v="Family Violence Whānau Support Services - Whānau Resilience"/>
    <x v="161"/>
    <n v="120000"/>
    <x v="76"/>
    <s v="01/07/2024"/>
    <s v="30/06/2029"/>
    <s v="5 years "/>
    <s v="Regional"/>
    <s v="Invercargill City"/>
    <x v="0"/>
    <m/>
    <m/>
  </r>
  <r>
    <s v="MSD"/>
    <s v="Family violence"/>
    <s v="Healing"/>
    <m/>
    <x v="7"/>
    <s v="Family Violence Whānau Support Services - Whānau Resilience"/>
    <x v="38"/>
    <n v="120000"/>
    <x v="76"/>
    <s v="01/07/2024"/>
    <s v="30/06/2029"/>
    <s v="5 years "/>
    <s v="Regional"/>
    <s v="Invercargill City,Southland District"/>
    <x v="0"/>
    <m/>
    <m/>
  </r>
  <r>
    <s v="MSD"/>
    <s v="Family violence"/>
    <s v="Healing"/>
    <m/>
    <x v="7"/>
    <s v="Family Violence Whānau Support Services - Whānau Resilience"/>
    <x v="162"/>
    <n v="120000"/>
    <x v="76"/>
    <s v="01/07/2024"/>
    <s v="30/06/2029"/>
    <s v="5 years "/>
    <s v="Regional"/>
    <s v="Kaikoura District"/>
    <x v="0"/>
    <m/>
    <m/>
  </r>
  <r>
    <s v="MSD"/>
    <s v="Family violence"/>
    <s v="Healing"/>
    <m/>
    <x v="7"/>
    <s v="Family Violence Whānau Support Services - Whānau Resilience"/>
    <x v="163"/>
    <n v="120000"/>
    <x v="76"/>
    <s v="01/07/2024"/>
    <s v="30/06/2029"/>
    <s v="5 years "/>
    <s v="Regional"/>
    <s v="Kaipara District"/>
    <x v="0"/>
    <m/>
    <m/>
  </r>
  <r>
    <s v="MSD"/>
    <s v="Family violence"/>
    <s v="Healing"/>
    <m/>
    <x v="7"/>
    <s v="Family Violence Whānau Support Services - Whānau Resilience"/>
    <x v="164"/>
    <n v="120000"/>
    <x v="76"/>
    <s v="01/07/2024"/>
    <s v="30/06/2029"/>
    <s v="5 years "/>
    <s v="Regional"/>
    <s v="Kapiti Coast District,Porirua City"/>
    <x v="0"/>
    <m/>
    <m/>
  </r>
  <r>
    <s v="MSD"/>
    <s v="Family violence"/>
    <s v="Healing"/>
    <m/>
    <x v="7"/>
    <s v="Family Violence Whānau Support Services - Whānau Resilience"/>
    <x v="80"/>
    <n v="300000"/>
    <x v="80"/>
    <s v="01/07/2024"/>
    <s v="30/06/2029"/>
    <s v="5 years "/>
    <s v="Regional"/>
    <s v="Kawerau District,Ōpōtiki District"/>
    <x v="0"/>
    <m/>
    <m/>
  </r>
  <r>
    <s v="MSD"/>
    <s v="Family violence"/>
    <s v="Healing"/>
    <m/>
    <x v="7"/>
    <s v="Family Violence Whānau Support Services - Whānau Resilience"/>
    <x v="123"/>
    <n v="120000"/>
    <x v="76"/>
    <s v="01/07/2024"/>
    <s v="30/06/2029"/>
    <s v="5 years "/>
    <s v="Regional"/>
    <s v="Lower Hutt City"/>
    <x v="0"/>
    <m/>
    <m/>
  </r>
  <r>
    <s v="MSD"/>
    <s v="Family violence"/>
    <s v="Healing"/>
    <m/>
    <x v="7"/>
    <s v="Family Violence Whānau Support Services - Whānau Resilience"/>
    <x v="165"/>
    <n v="120000"/>
    <x v="76"/>
    <s v="01/07/2024"/>
    <s v="30/06/2029"/>
    <s v="5 years "/>
    <s v="Regional"/>
    <s v="Lower Hutt City"/>
    <x v="0"/>
    <m/>
    <m/>
  </r>
  <r>
    <s v="MSD"/>
    <s v="Family violence"/>
    <s v="Healing"/>
    <m/>
    <x v="7"/>
    <s v="Family Violence Whānau Support Services - Whānau Resilience"/>
    <x v="166"/>
    <n v="480000"/>
    <x v="81"/>
    <s v="01/07/2024"/>
    <s v="30/06/2029"/>
    <s v="5 years "/>
    <s v="Regional"/>
    <s v="Manawatu District,Palmerston North City,Tararua District"/>
    <x v="0"/>
    <m/>
    <m/>
  </r>
  <r>
    <s v="MSD"/>
    <s v="Family violence"/>
    <s v="Healing"/>
    <m/>
    <x v="7"/>
    <s v="Family Violence Whānau Support Services - Whānau Resilience"/>
    <x v="82"/>
    <n v="120000"/>
    <x v="76"/>
    <s v="01/07/2024"/>
    <s v="30/06/2029"/>
    <s v="5 years "/>
    <s v="Regional"/>
    <s v="Marlborough District"/>
    <x v="0"/>
    <m/>
    <m/>
  </r>
  <r>
    <s v="MSD"/>
    <s v="Family violence"/>
    <s v="Healing"/>
    <m/>
    <x v="7"/>
    <s v="Family Violence Whānau Support Services - Whānau Resilience"/>
    <x v="44"/>
    <n v="120000"/>
    <x v="76"/>
    <s v="01/07/2024"/>
    <s v="30/06/2029"/>
    <s v="5 years "/>
    <s v="Regional"/>
    <s v="Matamata-Piako District"/>
    <x v="0"/>
    <m/>
    <m/>
  </r>
  <r>
    <s v="MSD"/>
    <s v="Family violence"/>
    <s v="Healing"/>
    <m/>
    <x v="7"/>
    <s v="Family Violence Whānau Support Services - Whānau Resilience"/>
    <x v="167"/>
    <n v="120000"/>
    <x v="76"/>
    <s v="01/07/2024"/>
    <s v="30/06/2029"/>
    <s v="5 years "/>
    <s v="Regional"/>
    <s v="Matamata-Piako District"/>
    <x v="0"/>
    <m/>
    <m/>
  </r>
  <r>
    <s v="MSD"/>
    <s v="Family violence"/>
    <s v="Healing"/>
    <m/>
    <x v="7"/>
    <s v="Family Violence Whānau Support Services - Whānau Resilience"/>
    <x v="111"/>
    <n v="120000"/>
    <x v="76"/>
    <s v="01/07/2024"/>
    <s v="30/06/2029"/>
    <s v="5 years "/>
    <s v="Regional"/>
    <s v="Nelson City,Tasman District"/>
    <x v="0"/>
    <m/>
    <m/>
  </r>
  <r>
    <s v="MSD"/>
    <s v="Family violence"/>
    <s v="Healing"/>
    <m/>
    <x v="7"/>
    <s v="Family Violence Whānau Support Services - Whānau Resilience"/>
    <x v="1"/>
    <n v="120000"/>
    <x v="76"/>
    <s v="01/07/2024"/>
    <s v="30/06/2029"/>
    <s v="5 years "/>
    <s v="Regional"/>
    <s v="Nelson City,Tasman District"/>
    <x v="0"/>
    <m/>
    <m/>
  </r>
  <r>
    <s v="MSD"/>
    <s v="Family violence"/>
    <s v="Healing"/>
    <m/>
    <x v="7"/>
    <s v="Family Violence Whānau Support Services - Whānau Resilience"/>
    <x v="112"/>
    <n v="240000"/>
    <x v="78"/>
    <s v="01/07/2024"/>
    <s v="30/06/2029"/>
    <s v="5 years "/>
    <s v="Regional"/>
    <s v="New Plymouth District,South Taranaki District,Stratford District"/>
    <x v="0"/>
    <m/>
    <m/>
  </r>
  <r>
    <s v="MSD"/>
    <s v="Family violence"/>
    <s v="Healing"/>
    <m/>
    <x v="7"/>
    <s v="Family Violence Whānau Support Services - Whānau Resilience"/>
    <x v="138"/>
    <n v="42500"/>
    <x v="1"/>
    <s v="01/05/2025"/>
    <s v="30/06/2025"/>
    <s v="0 years 2 months"/>
    <s v="National"/>
    <s v="NZ"/>
    <x v="0"/>
    <m/>
    <m/>
  </r>
  <r>
    <s v="MSD"/>
    <s v="Family violence"/>
    <s v="Healing"/>
    <m/>
    <x v="7"/>
    <s v="Family Violence Whānau Support Services - Whānau Resilience"/>
    <x v="49"/>
    <n v="240000"/>
    <x v="78"/>
    <s v="01/07/2024"/>
    <s v="30/06/2029"/>
    <s v="5 years "/>
    <s v="Regional"/>
    <s v="Porirua City"/>
    <x v="0"/>
    <m/>
    <m/>
  </r>
  <r>
    <s v="MSD"/>
    <s v="Family violence"/>
    <s v="Healing"/>
    <m/>
    <x v="7"/>
    <s v="Family Violence Whānau Support Services - Whānau Resilience"/>
    <x v="143"/>
    <n v="120000"/>
    <x v="76"/>
    <s v="01/07/2024"/>
    <s v="30/06/2029"/>
    <s v="5 years "/>
    <s v="Regional"/>
    <s v="Porirua City"/>
    <x v="0"/>
    <m/>
    <m/>
  </r>
  <r>
    <s v="MSD"/>
    <s v="Family violence"/>
    <s v="Healing"/>
    <m/>
    <x v="7"/>
    <s v="Family Violence Whānau Support Services - Whānau Resilience"/>
    <x v="168"/>
    <n v="360000"/>
    <x v="79"/>
    <s v="01/07/2024"/>
    <s v="30/06/2029"/>
    <s v="5 years "/>
    <s v="Regional"/>
    <s v="Rangitikei District,Ruapehu District,Whanganui District"/>
    <x v="0"/>
    <m/>
    <m/>
  </r>
  <r>
    <s v="MSD"/>
    <s v="Family violence"/>
    <s v="Healing"/>
    <m/>
    <x v="7"/>
    <s v="Family Violence Whānau Support Services - Whānau Resilience"/>
    <x v="93"/>
    <n v="120000"/>
    <x v="76"/>
    <s v="01/07/2024"/>
    <s v="30/06/2029"/>
    <s v="5 years "/>
    <s v="Regional"/>
    <s v="Rotorua District"/>
    <x v="0"/>
    <m/>
    <m/>
  </r>
  <r>
    <s v="MSD"/>
    <s v="Family violence"/>
    <s v="Healing"/>
    <m/>
    <x v="7"/>
    <s v="Family Violence Whānau Support Services - Whānau Resilience"/>
    <x v="169"/>
    <n v="120000"/>
    <x v="76"/>
    <s v="01/07/2024"/>
    <s v="30/06/2029"/>
    <s v="5 years "/>
    <s v="Regional"/>
    <s v="Rotorua District"/>
    <x v="0"/>
    <m/>
    <m/>
  </r>
  <r>
    <s v="MSD"/>
    <s v="Family violence"/>
    <s v="Healing"/>
    <m/>
    <x v="7"/>
    <s v="Family Violence Whānau Support Services - Whānau Resilience"/>
    <x v="36"/>
    <n v="240000"/>
    <x v="78"/>
    <s v="01/07/2024"/>
    <s v="30/06/2029"/>
    <s v="5 years "/>
    <s v="Regional"/>
    <s v="Rotorua District,Taupo District"/>
    <x v="0"/>
    <m/>
    <m/>
  </r>
  <r>
    <s v="MSD"/>
    <s v="Family violence"/>
    <s v="Healing"/>
    <m/>
    <x v="7"/>
    <s v="Family Violence Whānau Support Services - Whānau Resilience"/>
    <x v="12"/>
    <n v="120000"/>
    <x v="76"/>
    <s v="01/07/2024"/>
    <s v="30/06/2029"/>
    <s v="5 years "/>
    <s v="Regional"/>
    <s v="Ruapehu District"/>
    <x v="0"/>
    <m/>
    <m/>
  </r>
  <r>
    <s v="MSD"/>
    <s v="Family violence"/>
    <s v="Healing"/>
    <m/>
    <x v="7"/>
    <s v="Family Violence Whānau Support Services - Whānau Resilience"/>
    <x v="170"/>
    <n v="120000"/>
    <x v="76"/>
    <s v="01/07/2024"/>
    <s v="30/06/2029"/>
    <s v="5 years "/>
    <s v="Regional"/>
    <s v="South Taranaki District,Stratford District"/>
    <x v="0"/>
    <m/>
    <m/>
  </r>
  <r>
    <s v="MSD"/>
    <s v="Family violence"/>
    <s v="Healing"/>
    <m/>
    <x v="7"/>
    <s v="Family Violence Whānau Support Services - Whānau Resilience"/>
    <x v="171"/>
    <n v="120000"/>
    <x v="76"/>
    <s v="01/07/2024"/>
    <s v="30/06/2029"/>
    <s v="5 years "/>
    <s v="Regional"/>
    <s v="South Waikato District"/>
    <x v="0"/>
    <m/>
    <m/>
  </r>
  <r>
    <s v="MSD"/>
    <s v="Family violence"/>
    <s v="Healing"/>
    <m/>
    <x v="7"/>
    <s v="Family Violence Whānau Support Services - Whānau Resilience"/>
    <x v="172"/>
    <n v="120000"/>
    <x v="76"/>
    <s v="01/07/2024"/>
    <s v="30/06/2029"/>
    <s v="5 years "/>
    <s v="Regional"/>
    <s v="South Waikato District,Western Bay of Plenty District"/>
    <x v="0"/>
    <m/>
    <m/>
  </r>
  <r>
    <s v="MSD"/>
    <s v="Family violence"/>
    <s v="Healing"/>
    <m/>
    <x v="7"/>
    <s v="Family Violence Whānau Support Services - Whānau Resilience"/>
    <x v="173"/>
    <n v="120000"/>
    <x v="76"/>
    <s v="01/07/2024"/>
    <s v="30/06/2029"/>
    <s v="5 years "/>
    <s v="Regional"/>
    <s v="Taupo District"/>
    <x v="0"/>
    <m/>
    <m/>
  </r>
  <r>
    <s v="MSD"/>
    <s v="Family violence"/>
    <s v="Healing"/>
    <m/>
    <x v="7"/>
    <s v="Family Violence Whānau Support Services - Whānau Resilience"/>
    <x v="5"/>
    <n v="120000"/>
    <x v="76"/>
    <s v="01/07/2024"/>
    <s v="30/06/2029"/>
    <s v="5 years "/>
    <s v="Regional"/>
    <s v="Tauranga City"/>
    <x v="0"/>
    <m/>
    <m/>
  </r>
  <r>
    <s v="MSD"/>
    <s v="Family violence"/>
    <s v="Healing"/>
    <m/>
    <x v="7"/>
    <s v="Family Violence Whānau Support Services - Whānau Resilience"/>
    <x v="174"/>
    <n v="120000"/>
    <x v="76"/>
    <s v="01/07/2024"/>
    <s v="30/06/2029"/>
    <s v="5 years "/>
    <s v="Regional"/>
    <s v="Tauranga City,Western Bay of Plenty District"/>
    <x v="0"/>
    <m/>
    <m/>
  </r>
  <r>
    <s v="MSD"/>
    <s v="Family violence"/>
    <s v="Healing"/>
    <m/>
    <x v="7"/>
    <s v="Family Violence Whānau Support Services - Whānau Resilience"/>
    <x v="175"/>
    <n v="120000"/>
    <x v="76"/>
    <s v="01/07/2024"/>
    <s v="30/06/2029"/>
    <s v="5 years "/>
    <s v="Regional"/>
    <s v="Timaru District"/>
    <x v="0"/>
    <m/>
    <m/>
  </r>
  <r>
    <s v="MSD"/>
    <s v="Family violence"/>
    <s v="Healing"/>
    <m/>
    <x v="7"/>
    <s v="Family Violence Whānau Support Services - Whānau Resilience"/>
    <x v="176"/>
    <n v="120000"/>
    <x v="76"/>
    <s v="01/07/2024"/>
    <s v="30/06/2029"/>
    <s v="5 years "/>
    <s v="Regional"/>
    <s v="Upper Hutt City"/>
    <x v="0"/>
    <m/>
    <m/>
  </r>
  <r>
    <s v="MSD"/>
    <s v="Family violence"/>
    <s v="Healing"/>
    <m/>
    <x v="7"/>
    <s v="Family Violence Whānau Support Services - Whānau Resilience"/>
    <x v="15"/>
    <n v="240000"/>
    <x v="78"/>
    <s v="01/07/2024"/>
    <s v="30/06/2029"/>
    <s v="5 years "/>
    <s v="Regional"/>
    <s v="Waikato District"/>
    <x v="0"/>
    <m/>
    <m/>
  </r>
  <r>
    <s v="MSD"/>
    <s v="Family violence"/>
    <s v="Healing"/>
    <m/>
    <x v="7"/>
    <s v="Family Violence Whānau Support Services - Whānau Resilience"/>
    <x v="19"/>
    <n v="120000"/>
    <x v="76"/>
    <s v="01/07/2024"/>
    <s v="30/06/2029"/>
    <s v="5 years "/>
    <s v="Regional"/>
    <s v="Waipa District,Ōtorohanga District"/>
    <x v="0"/>
    <m/>
    <m/>
  </r>
  <r>
    <s v="MSD"/>
    <s v="Family violence"/>
    <s v="Healing"/>
    <m/>
    <x v="7"/>
    <s v="Family Violence Whānau Support Services - Whānau Resilience"/>
    <x v="12"/>
    <n v="120000"/>
    <x v="76"/>
    <s v="01/07/2024"/>
    <s v="30/06/2029"/>
    <s v="5 years "/>
    <s v="Regional"/>
    <s v="Waipa District,Waitomo District"/>
    <x v="0"/>
    <m/>
    <m/>
  </r>
  <r>
    <s v="MSD"/>
    <s v="Family violence"/>
    <s v="Healing"/>
    <m/>
    <x v="7"/>
    <s v="Family Violence Whānau Support Services - Whānau Resilience"/>
    <x v="16"/>
    <n v="120000"/>
    <x v="76"/>
    <s v="01/07/2024"/>
    <s v="30/06/2029"/>
    <s v="5 years "/>
    <s v="Regional"/>
    <s v="Waipa District,Waitomo District"/>
    <x v="0"/>
    <m/>
    <m/>
  </r>
  <r>
    <s v="MSD"/>
    <s v="Family violence"/>
    <s v="Healing"/>
    <m/>
    <x v="7"/>
    <s v="Family Violence Whānau Support Services - Whānau Resilience"/>
    <x v="177"/>
    <n v="240000"/>
    <x v="78"/>
    <s v="01/07/2024"/>
    <s v="30/06/2029"/>
    <s v="5 years "/>
    <s v="Regional"/>
    <s v="Wairoa District"/>
    <x v="0"/>
    <m/>
    <m/>
  </r>
  <r>
    <s v="MSD"/>
    <s v="Family violence"/>
    <s v="Healing"/>
    <m/>
    <x v="7"/>
    <s v="Family Violence Whānau Support Services - Whānau Resilience"/>
    <x v="124"/>
    <n v="120000"/>
    <x v="76"/>
    <s v="01/07/2024"/>
    <s v="30/06/2029"/>
    <s v="5 years "/>
    <s v="Regional"/>
    <s v="Wellington City"/>
    <x v="0"/>
    <m/>
    <m/>
  </r>
  <r>
    <s v="MSD"/>
    <s v="Family violence"/>
    <s v="Healing"/>
    <m/>
    <x v="7"/>
    <s v="Family Violence Whānau Support Services - Whānau Resilience"/>
    <x v="178"/>
    <n v="120000"/>
    <x v="76"/>
    <s v="01/07/2024"/>
    <s v="30/06/2029"/>
    <s v="5 years "/>
    <s v="Regional"/>
    <s v="Whangarei District"/>
    <x v="0"/>
    <m/>
    <m/>
  </r>
  <r>
    <s v="MSD"/>
    <s v="Family violence"/>
    <s v="Healing"/>
    <m/>
    <x v="7"/>
    <s v="Family Violence Whānau Support Services - Whānau Resilience"/>
    <x v="144"/>
    <n v="120000"/>
    <x v="76"/>
    <s v="01/07/2024"/>
    <s v="30/06/2029"/>
    <s v="5 years "/>
    <s v="Regional"/>
    <s v="Whangarei District"/>
    <x v="0"/>
    <m/>
    <m/>
  </r>
  <r>
    <s v="MSD"/>
    <s v="Family violence &amp; sexual violence"/>
    <s v="Crisis/ specialist response"/>
    <s v="Early Intervention"/>
    <x v="0"/>
    <s v="Family Violence, Sexual Violence and Elder Abuse Helplines"/>
    <x v="179"/>
    <n v="150000"/>
    <x v="1"/>
    <s v="24/02/2025"/>
    <s v="23/07/2025"/>
    <s v="0 years 5 months"/>
    <s v="National"/>
    <s v="NZ"/>
    <x v="0"/>
    <m/>
    <m/>
  </r>
  <r>
    <s v="MSD"/>
    <s v="Family violence &amp; sexual violence"/>
    <s v="Crisis/ specialist response"/>
    <s v="Early Intervention"/>
    <x v="0"/>
    <s v="Family Violence, Sexual Violence and Elder Abuse Helplines"/>
    <x v="180"/>
    <n v="2482987.5"/>
    <x v="1"/>
    <s v="01/12/2024"/>
    <s v="30/11/2029"/>
    <s v="5 years "/>
    <s v="National"/>
    <s v="NZ"/>
    <x v="0"/>
    <m/>
    <m/>
  </r>
  <r>
    <s v="MSD"/>
    <s v="Family violence &amp; sexual violence"/>
    <s v="Crisis/ specialist response"/>
    <s v="Early Intervention"/>
    <x v="0"/>
    <s v="Family Violence, Sexual Violence and Elder Abuse Helplines"/>
    <x v="180"/>
    <m/>
    <x v="82"/>
    <s v="01/12/2024"/>
    <s v="30/11/2029"/>
    <s v="5 years "/>
    <s v="National"/>
    <s v="NZ"/>
    <x v="0"/>
    <m/>
    <m/>
  </r>
  <r>
    <s v="MSD"/>
    <s v="Sexual violence"/>
    <s v="Early Intervention"/>
    <m/>
    <x v="8"/>
    <s v="Harmful sexual behaviour – perpetrator assessment (non-mandated)"/>
    <x v="181"/>
    <n v="229500"/>
    <x v="1"/>
    <s v="01/07/2021"/>
    <s v="30/06/2025"/>
    <s v="4 years "/>
    <s v="Regional"/>
    <s v="Ashburton District,Buller District,Central Otago District,Christchurch City,Clutha District,Dunedin City,Gore District,Grey District,Hurunui District,Invercargill City,Kaikoura District,Mackenzie District,Marlborough District,Nelson City,Queenstown-Lakes District,Selwyn District,Southland District,Tasman District,Timaru District,Waimakariri District,Waimate District,Waitaki District,Westland District"/>
    <x v="0"/>
    <m/>
    <m/>
  </r>
  <r>
    <s v="MSD"/>
    <s v="Sexual violence"/>
    <s v="Early Intervention"/>
    <m/>
    <x v="8"/>
    <s v="Harmful sexual behaviour – perpetrator assessment (non-mandated)"/>
    <x v="181"/>
    <m/>
    <x v="83"/>
    <s v="01/07/2025"/>
    <s v="30/06/2030"/>
    <s v="5 years "/>
    <s v="Regional"/>
    <s v="Ashburton District,Buller District,Central Otago District,Christchurch City,Clutha District,Dunedin City,Gore District,Grey District,Hurunui District,Invercargill City,Kaikoura District,Mackenzie District,Marlborough District,Nelson City,Queenstown-Lakes District,Selwyn District,Southland District,Tasman District,Timaru District,Waimakariri District,Waimate District,Waitaki District,Westland District"/>
    <x v="0"/>
    <m/>
    <m/>
  </r>
  <r>
    <s v="MSD"/>
    <s v="Sexual violence"/>
    <s v="Early Intervention"/>
    <m/>
    <x v="8"/>
    <s v="Harmful sexual behaviour – perpetrator assessment (non-mandated)"/>
    <x v="182"/>
    <n v="275400"/>
    <x v="1"/>
    <s v="01/07/2021"/>
    <s v="30/06/2025"/>
    <s v="4 years "/>
    <s v="Regional"/>
    <s v="Auckland,Far North District,Hamilton City,Hauraki District,Kaipara District,Kawerau District,South Waikato District,Taupo District,Tauranga City,Thames-Coromandel District,Waikato District,Wairoa District,Whakatane District,Whangarei District,Ōpōtiki District,Ōtorohanga District"/>
    <x v="0"/>
    <m/>
    <m/>
  </r>
  <r>
    <s v="MSD"/>
    <s v="Sexual violence"/>
    <s v="Early Intervention"/>
    <m/>
    <x v="8"/>
    <s v="Harmful sexual behaviour – perpetrator assessment (non-mandated)"/>
    <x v="183"/>
    <m/>
    <x v="83"/>
    <s v="01/07/2025"/>
    <s v="30/06/2030"/>
    <s v="5 years "/>
    <s v="Regional"/>
    <s v="Carterton District,Central Hawke's Bay District,Gisborne District,Hastings District,Horowhenua District"/>
    <x v="0"/>
    <m/>
    <m/>
  </r>
  <r>
    <s v="MSD"/>
    <s v="Sexual violence"/>
    <s v="Early Intervention"/>
    <m/>
    <x v="8"/>
    <s v="Harmful sexual behaviour – perpetrator assessment (non-mandated)"/>
    <x v="183"/>
    <n v="229500"/>
    <x v="1"/>
    <s v="01/07/2021"/>
    <s v="31/12/2027"/>
    <s v="6 years 6 months"/>
    <s v="Regional"/>
    <s v="Carterton District,Central Hawke's Bay District,Gisborne District,Hastings District,Horowhenua District"/>
    <x v="0"/>
    <m/>
    <m/>
  </r>
  <r>
    <s v="MSD"/>
    <s v="Sexual violence"/>
    <s v="Early Intervention"/>
    <m/>
    <x v="8"/>
    <s v="Harmful sexual behaviour – perpetrator assessment (non-mandated)"/>
    <x v="182"/>
    <m/>
    <x v="84"/>
    <s v="01/07/2025"/>
    <s v="30/06/2030"/>
    <s v="5 years "/>
    <s v="Regional"/>
    <s v="Far North District,Hamilton City,Hauraki District,Kaipara District,Kawerau District,Matamata-Piako District,South Waikato District,Taupo District,Tauranga City,Thames-Coromandel District,Waikato District,Wairoa District,Whakatane District,Whangarei District,Ōpōtiki District,Ōtorohanga District"/>
    <x v="0"/>
    <m/>
    <m/>
  </r>
  <r>
    <s v="MSD"/>
    <s v="Sexual violence"/>
    <s v="Early Intervention"/>
    <m/>
    <x v="9"/>
    <s v="Harmful sexual behaviour - perpetrator treatment (non-mandated)"/>
    <x v="181"/>
    <n v="86284"/>
    <x v="1"/>
    <s v="01/07/2021"/>
    <s v="30/06/2025"/>
    <s v="4 years "/>
    <s v="Regional"/>
    <s v="Ashburton District,Buller District,Central Otago District,Christchurch City,Clutha District,Dunedin City,Gore District,Grey District,Hurunui District,Invercargill City,Kaikoura District,Mackenzie District,Marlborough District,Nelson City,Queenstown-Lakes District,Selwyn District,Southland District,Tasman District,Timaru District,Waimakariri District,Waimate District,Waitaki District,Westland District"/>
    <x v="0"/>
    <m/>
    <m/>
  </r>
  <r>
    <s v="MSD"/>
    <s v="Sexual violence"/>
    <s v="Early Intervention"/>
    <m/>
    <x v="9"/>
    <s v="Harmful sexual behaviour - perpetrator treatment (non-mandated)"/>
    <x v="181"/>
    <m/>
    <x v="85"/>
    <s v="01/07/2025"/>
    <s v="30/06/2030"/>
    <s v="5 years "/>
    <s v="Regional"/>
    <s v="Ashburton District,Buller District,Central Otago District,Christchurch City,Clutha District,Dunedin City,Gore District,Grey District,Hurunui District,Invercargill City,Kaikoura District,Mackenzie District,Marlborough District,Nelson City,Queenstown-Lakes District,Selwyn District,Southland District,Tasman District,Timaru District,Waimakariri District,Waimate District,Waitaki District,Westland District"/>
    <x v="0"/>
    <m/>
    <m/>
  </r>
  <r>
    <s v="MSD"/>
    <s v="Sexual violence"/>
    <s v="Early Intervention"/>
    <m/>
    <x v="9"/>
    <s v="Harmful sexual behaviour - perpetrator treatment (non-mandated)"/>
    <x v="181"/>
    <n v="629000"/>
    <x v="1"/>
    <s v="01/07/2021"/>
    <s v="30/06/2025"/>
    <s v="4 years "/>
    <s v="Regional"/>
    <s v="Ashburton District,Buller District,Central Otago District,Christchurch City,Clutha District,Dunedin City,Gore District,Grey District,Hurunui District,Invercargill City,Kaikoura District,Mackenzie District,Nelson City,Queenstown-Lakes District,Selwyn District,Southland District,Tasman District,Timaru District,Waimakariri District,Waimate District,Waitaki District,Westland District"/>
    <x v="0"/>
    <m/>
    <m/>
  </r>
  <r>
    <s v="MSD"/>
    <s v="Sexual violence"/>
    <s v="Early Intervention"/>
    <m/>
    <x v="9"/>
    <s v="Harmful sexual behaviour - perpetrator treatment (non-mandated)"/>
    <x v="181"/>
    <m/>
    <x v="86"/>
    <s v="01/07/2025"/>
    <s v="30/06/2030"/>
    <s v="5 years "/>
    <s v="Regional"/>
    <s v="Ashburton District,Buller District,Central Otago District,Christchurch City,Dunedin City,Gore District,Grey District,Hurunui District,Invercargill City,Kaikoura District,Mackenzie District,Marlborough District,Nelson City,Queenstown-Lakes District,Selwyn District,Southland District,Tasman District,Timaru District,Waimakariri District,Waimate District,Westland District"/>
    <x v="0"/>
    <m/>
    <m/>
  </r>
  <r>
    <s v="MSD"/>
    <s v="Sexual violence"/>
    <s v="Early Intervention"/>
    <m/>
    <x v="9"/>
    <s v="Harmful sexual behaviour - perpetrator treatment (non-mandated)"/>
    <x v="181"/>
    <n v="240333.38"/>
    <x v="1"/>
    <s v="01/07/2021"/>
    <s v="30/06/2025"/>
    <s v="4 years "/>
    <s v="Regional"/>
    <s v="Ashburton District,Buller District,Clutha District,Dunedin City,Gore District,Grey District,Hurunui District,Invercargill City,Kaikoura District,Mackenzie District,Marlborough District,Nelson City,Queenstown-Lakes District,Selwyn District,Southland District,Tasman District,Timaru District,Waimakariri District,Waimate District,Waitaki District,Westland District"/>
    <x v="0"/>
    <m/>
    <m/>
  </r>
  <r>
    <s v="MSD"/>
    <s v="Sexual violence"/>
    <s v="Early Intervention"/>
    <m/>
    <x v="9"/>
    <s v="Harmful sexual behaviour - perpetrator treatment (non-mandated)"/>
    <x v="182"/>
    <n v="748000"/>
    <x v="1"/>
    <s v="01/07/2021"/>
    <s v="30/06/2025"/>
    <s v="4 years "/>
    <s v="Regional"/>
    <s v="Auckland,Far North District,Hamilton City,Hauraki District,Kaipara District,Kawerau District,Matamata-Piako District,South Waikato District,Taupo District,Tauranga City,Thames-Coromandel District,Upper Hutt City,Waikato District,Whangarei District,Ōpōtiki District,Ōtorohanga District"/>
    <x v="0"/>
    <m/>
    <m/>
  </r>
  <r>
    <s v="MSD"/>
    <s v="Sexual violence"/>
    <s v="Early Intervention"/>
    <m/>
    <x v="9"/>
    <s v="Harmful sexual behaviour - perpetrator treatment (non-mandated)"/>
    <x v="182"/>
    <n v="274666.71999999997"/>
    <x v="1"/>
    <s v="01/07/2021"/>
    <s v="30/06/2025"/>
    <s v="4 years "/>
    <s v="Regional"/>
    <s v="Auckland,Far North District,Hamilton City,Hauraki District,Kaipara District,Kawerau District,Matamata-Piako District,South Waikato District,Taupo District,Tauranga City,Thames-Coromandel District,Waikato District,Wairoa District,Whakatane District,Whangarei District,Ōpōtiki District,Ōtorohanga District"/>
    <x v="0"/>
    <m/>
    <m/>
  </r>
  <r>
    <s v="MSD"/>
    <s v="Sexual violence"/>
    <s v="Early Intervention"/>
    <m/>
    <x v="9"/>
    <s v="Harmful sexual behaviour - perpetrator treatment (non-mandated)"/>
    <x v="182"/>
    <n v="102608"/>
    <x v="1"/>
    <s v="01/07/2021"/>
    <s v="30/06/2025"/>
    <s v="4 years "/>
    <s v="Regional"/>
    <s v="Auckland,Far North District,Hamilton City,Hauraki District,Kaipara District,Kawerau District,Matamata-Piako District,South Waikato District,Taupo District,Tauranga City,Thames-Coromandel District,Waimate District,Whakatane District,Whangarei District,Ōpōtiki District,Ōtorohanga District"/>
    <x v="0"/>
    <m/>
    <m/>
  </r>
  <r>
    <s v="MSD"/>
    <s v="Sexual violence"/>
    <s v="Early Intervention"/>
    <m/>
    <x v="9"/>
    <s v="Harmful sexual behaviour - perpetrator treatment (non-mandated)"/>
    <x v="183"/>
    <m/>
    <x v="86"/>
    <s v="01/07/2025"/>
    <s v="30/06/2030"/>
    <s v="5 years "/>
    <s v="Regional"/>
    <s v="Carterton District,Central Hawke's Bay District,Gisborne District,Hastings District,Horowhenua District"/>
    <x v="0"/>
    <m/>
    <m/>
  </r>
  <r>
    <s v="MSD"/>
    <s v="Sexual violence"/>
    <s v="Early Intervention"/>
    <m/>
    <x v="9"/>
    <s v="Harmful sexual behaviour - perpetrator treatment (non-mandated)"/>
    <x v="183"/>
    <n v="86284"/>
    <x v="1"/>
    <s v="01/07/2021"/>
    <s v="31/12/2027"/>
    <s v="6 years 6 months"/>
    <s v="Regional"/>
    <s v="Carterton District,Central Hawke's Bay District,Gisborne District,Hastings District,Horowhenua District"/>
    <x v="0"/>
    <m/>
    <m/>
  </r>
  <r>
    <s v="MSD"/>
    <s v="Sexual violence"/>
    <s v="Early Intervention"/>
    <m/>
    <x v="9"/>
    <s v="Harmful sexual behaviour - perpetrator treatment (non-mandated)"/>
    <x v="183"/>
    <n v="629000"/>
    <x v="1"/>
    <s v="01/07/2021"/>
    <s v="31/12/2027"/>
    <s v="6 years 6 months"/>
    <s v="Regional"/>
    <s v="Carterton District,Central Hawke's Bay District,Gisborne District,Hastings District,Horowhenua District"/>
    <x v="0"/>
    <m/>
    <m/>
  </r>
  <r>
    <s v="MSD"/>
    <s v="Sexual violence"/>
    <s v="Early Intervention"/>
    <m/>
    <x v="9"/>
    <s v="Harmful sexual behaviour - perpetrator treatment (non-mandated)"/>
    <x v="183"/>
    <n v="240333.38"/>
    <x v="1"/>
    <s v="01/07/2021"/>
    <s v="31/12/2027"/>
    <s v="6 years 6 months"/>
    <s v="Regional"/>
    <s v="Carterton District,Central Hawke's Bay District,Gisborne District,Hastings District,Horowhenua District,Kapiti Coast District,Lower Hutt City,Manawatu District,Masterton District,Napier City,New Plymouth District,Palmerston North City,Porirua City,Rangitikei District,Ruapehu District,South Taranaki District,South Wairarapa District,Stratford District,Tararua District,Upper Hutt City,Wairoa District,Wellington City,Whanganui District"/>
    <x v="0"/>
    <m/>
    <m/>
  </r>
  <r>
    <s v="MSD"/>
    <s v="Sexual violence"/>
    <s v="Early Intervention"/>
    <m/>
    <x v="9"/>
    <s v="Harmful sexual behaviour - perpetrator treatment (non-mandated)"/>
    <x v="183"/>
    <m/>
    <x v="85"/>
    <s v="01/07/2025"/>
    <s v="30/06/2030"/>
    <s v="5 years "/>
    <s v="Regional"/>
    <s v="Carterton District,Central Hawke's Bay District,Gisborne District,Horowhenua District"/>
    <x v="0"/>
    <m/>
    <m/>
  </r>
  <r>
    <s v="MSD"/>
    <s v="Sexual violence"/>
    <s v="Early Intervention"/>
    <m/>
    <x v="9"/>
    <s v="Harmful sexual behaviour - perpetrator treatment (non-mandated)"/>
    <x v="182"/>
    <m/>
    <x v="87"/>
    <s v="01/07/2025"/>
    <s v="30/06/2030"/>
    <s v="5 years "/>
    <s v="Regional"/>
    <s v="Far North District,Hamilton City,Hauraki District,Kaipara District,Kawerau District,Matamata-Piako District,South Waikato District,Taupo District,Tauranga City,Thames-Coromandel District,Upper Hutt City,Waikato District,Whangarei District,Ōpōtiki District,Ōtorohanga District"/>
    <x v="0"/>
    <m/>
    <m/>
  </r>
  <r>
    <s v="MSD"/>
    <s v="Sexual violence"/>
    <s v="Early Intervention"/>
    <m/>
    <x v="9"/>
    <s v="Harmful sexual behaviour - perpetrator treatment (non-mandated)"/>
    <x v="182"/>
    <m/>
    <x v="88"/>
    <s v="01/07/2025"/>
    <s v="30/06/2030"/>
    <s v="5 years "/>
    <s v="Regional"/>
    <s v="Far North District,Hamilton City,Hauraki District,Kaipara District,Kawerau District,South Waikato District,Taupo District,Tauranga City,Thames-Coromandel District,Waikato District,Wairoa District,Whakatane District,Whangarei District,Ōpōtiki District,Ōtorohanga District"/>
    <x v="0"/>
    <m/>
    <m/>
  </r>
  <r>
    <s v="MSD"/>
    <s v="Sexual violence"/>
    <s v="Early Intervention"/>
    <m/>
    <x v="9"/>
    <s v="Harmful sexual behaviour - perpetrator treatment (non-mandated)"/>
    <x v="184"/>
    <n v="382489.5"/>
    <x v="89"/>
    <s v="01/07/2023"/>
    <s v="30/06/2028"/>
    <s v="5 years "/>
    <s v="National"/>
    <s v="NZ"/>
    <x v="0"/>
    <m/>
    <m/>
  </r>
  <r>
    <s v="MSD"/>
    <s v="Family violence &amp; sexual violence"/>
    <s v="System/provider support"/>
    <m/>
    <x v="10"/>
    <s v="Increasing accessibility for disabled people to FVSV services"/>
    <x v="128"/>
    <n v="75000"/>
    <x v="1"/>
    <s v="10/12/2024"/>
    <s v="10/12/2025"/>
    <s v="1 years "/>
    <s v="Regional"/>
    <s v="Auckland"/>
    <x v="0"/>
    <m/>
    <m/>
  </r>
  <r>
    <s v="MSD"/>
    <s v="Family violence &amp; sexual violence"/>
    <s v="System/provider support"/>
    <m/>
    <x v="10"/>
    <s v="Increasing accessibility for disabled people to FVSV services"/>
    <x v="129"/>
    <n v="43000"/>
    <x v="1"/>
    <s v="10/12/2024"/>
    <s v="10/12/2025"/>
    <s v="1 years "/>
    <s v="Regional"/>
    <s v="Auckland"/>
    <x v="0"/>
    <m/>
    <m/>
  </r>
  <r>
    <s v="MSD"/>
    <s v="Family violence &amp; sexual violence"/>
    <s v="System/provider support"/>
    <m/>
    <x v="10"/>
    <s v="Increasing accessibility for disabled people to FVSV services"/>
    <x v="185"/>
    <n v="25927.5"/>
    <x v="1"/>
    <s v="10/12/2024"/>
    <s v="10/12/2025"/>
    <s v="1 years "/>
    <s v="Regional"/>
    <s v="Auckland"/>
    <x v="0"/>
    <m/>
    <m/>
  </r>
  <r>
    <s v="MSD"/>
    <s v="Family violence &amp; sexual violence"/>
    <s v="System/provider support"/>
    <m/>
    <x v="10"/>
    <s v="Increasing accessibility for disabled people to FVSV services"/>
    <x v="57"/>
    <n v="56125.58"/>
    <x v="1"/>
    <s v="10/12/2024"/>
    <s v="10/12/2025"/>
    <s v="1 years "/>
    <s v="Regional"/>
    <s v="Auckland"/>
    <x v="0"/>
    <m/>
    <m/>
  </r>
  <r>
    <s v="MSD"/>
    <s v="Family violence &amp; sexual violence"/>
    <s v="System/provider support"/>
    <m/>
    <x v="10"/>
    <s v="Increasing accessibility for disabled people to FVSV services"/>
    <x v="130"/>
    <n v="46357.5"/>
    <x v="1"/>
    <s v="10/12/2024"/>
    <s v="10/12/2025"/>
    <s v="1 years "/>
    <s v="Regional"/>
    <s v="Auckland"/>
    <x v="0"/>
    <m/>
    <m/>
  </r>
  <r>
    <s v="MSD"/>
    <s v="Family violence &amp; sexual violence"/>
    <s v="System/provider support"/>
    <m/>
    <x v="10"/>
    <s v="Increasing accessibility for disabled people to FVSV services"/>
    <x v="105"/>
    <n v="32204.27"/>
    <x v="1"/>
    <s v="10/12/2024"/>
    <s v="10/12/2025"/>
    <s v="1 years "/>
    <s v="Regional"/>
    <s v="Auckland"/>
    <x v="0"/>
    <m/>
    <m/>
  </r>
  <r>
    <s v="MSD"/>
    <s v="Family violence &amp; sexual violence"/>
    <s v="System/provider support"/>
    <m/>
    <x v="10"/>
    <s v="Increasing accessibility for disabled people to FVSV services"/>
    <x v="186"/>
    <n v="12700"/>
    <x v="1"/>
    <s v="10/12/2024"/>
    <s v="10/12/2025"/>
    <s v="1 years "/>
    <s v="Regional"/>
    <s v="Auckland"/>
    <x v="0"/>
    <m/>
    <m/>
  </r>
  <r>
    <s v="MSD"/>
    <s v="Family violence &amp; sexual violence"/>
    <s v="System/provider support"/>
    <m/>
    <x v="10"/>
    <s v="Increasing accessibility for disabled people to FVSV services"/>
    <x v="132"/>
    <n v="14927.37"/>
    <x v="1"/>
    <s v="10/12/2024"/>
    <s v="10/12/2025"/>
    <s v="1 years "/>
    <s v="Regional"/>
    <s v="Auckland"/>
    <x v="0"/>
    <m/>
    <m/>
  </r>
  <r>
    <s v="MSD"/>
    <s v="Family violence &amp; sexual violence"/>
    <s v="System/provider support"/>
    <m/>
    <x v="10"/>
    <s v="Increasing accessibility for disabled people to FVSV services"/>
    <x v="133"/>
    <n v="75000"/>
    <x v="1"/>
    <s v="10/12/2024"/>
    <s v="10/12/2025"/>
    <s v="1 years "/>
    <s v="Regional"/>
    <s v="Auckland"/>
    <x v="0"/>
    <m/>
    <m/>
  </r>
  <r>
    <s v="MSD"/>
    <s v="Family violence &amp; sexual violence"/>
    <s v="System/provider support"/>
    <m/>
    <x v="10"/>
    <s v="Increasing accessibility for disabled people to FVSV services"/>
    <x v="187"/>
    <n v="64154.8"/>
    <x v="1"/>
    <s v="10/12/2024"/>
    <s v="10/12/2025"/>
    <s v="1 years "/>
    <s v="Regional"/>
    <s v="Auckland"/>
    <x v="0"/>
    <m/>
    <m/>
  </r>
  <r>
    <s v="MSD"/>
    <s v="Family violence &amp; sexual violence"/>
    <s v="System/provider support"/>
    <m/>
    <x v="10"/>
    <s v="Increasing accessibility for disabled people to FVSV services"/>
    <x v="59"/>
    <n v="44000"/>
    <x v="1"/>
    <s v="10/12/2024"/>
    <s v="10/12/2025"/>
    <s v="1 years "/>
    <s v="Regional"/>
    <s v="Auckland"/>
    <x v="0"/>
    <m/>
    <m/>
  </r>
  <r>
    <s v="MSD"/>
    <s v="Family violence &amp; sexual violence"/>
    <s v="System/provider support"/>
    <m/>
    <x v="10"/>
    <s v="Increasing accessibility for disabled people to FVSV services"/>
    <x v="188"/>
    <n v="74960"/>
    <x v="1"/>
    <s v="10/12/2024"/>
    <s v="10/12/2025"/>
    <s v="1 years "/>
    <s v="Regional"/>
    <s v="Auckland"/>
    <x v="0"/>
    <m/>
    <m/>
  </r>
  <r>
    <s v="MSD"/>
    <s v="Family violence &amp; sexual violence"/>
    <s v="System/provider support"/>
    <m/>
    <x v="10"/>
    <s v="Increasing accessibility for disabled people to FVSV services"/>
    <x v="62"/>
    <n v="60664.62"/>
    <x v="1"/>
    <s v="10/12/2024"/>
    <s v="10/12/2025"/>
    <s v="1 years "/>
    <s v="Regional"/>
    <s v="Auckland"/>
    <x v="0"/>
    <m/>
    <m/>
  </r>
  <r>
    <s v="MSD"/>
    <s v="Family violence &amp; sexual violence"/>
    <s v="System/provider support"/>
    <m/>
    <x v="10"/>
    <s v="Increasing accessibility for disabled people to FVSV services"/>
    <x v="189"/>
    <n v="2878.94"/>
    <x v="1"/>
    <s v="10/04/2025"/>
    <s v="30/06/2025"/>
    <s v="0 years 2 months"/>
    <s v="Regional"/>
    <s v="Buller District,Grey District,Marlborough District,Nelson City,Tasman District,Westland District"/>
    <x v="0"/>
    <m/>
    <m/>
  </r>
  <r>
    <s v="MSD"/>
    <s v="Family violence &amp; sexual violence"/>
    <s v="System/provider support"/>
    <m/>
    <x v="10"/>
    <s v="Increasing accessibility for disabled people to FVSV services"/>
    <x v="151"/>
    <n v="14526"/>
    <x v="1"/>
    <s v="10/12/2024"/>
    <s v="10/12/2025"/>
    <s v="1 years "/>
    <s v="Regional"/>
    <s v="Christchurch City"/>
    <x v="0"/>
    <m/>
    <m/>
  </r>
  <r>
    <s v="MSD"/>
    <s v="Family violence &amp; sexual violence"/>
    <s v="System/provider support"/>
    <m/>
    <x v="10"/>
    <s v="Increasing accessibility for disabled people to FVSV services"/>
    <x v="8"/>
    <n v="25152.83"/>
    <x v="1"/>
    <s v="10/12/2024"/>
    <s v="10/12/2025"/>
    <s v="1 years "/>
    <s v="Regional"/>
    <s v="Christchurch City"/>
    <x v="0"/>
    <m/>
    <m/>
  </r>
  <r>
    <s v="MSD"/>
    <s v="Family violence &amp; sexual violence"/>
    <s v="System/provider support"/>
    <m/>
    <x v="10"/>
    <s v="Increasing accessibility for disabled people to FVSV services"/>
    <x v="70"/>
    <n v="95263.48"/>
    <x v="1"/>
    <s v="10/12/2024"/>
    <s v="10/12/2025"/>
    <s v="1 years "/>
    <s v="Regional"/>
    <s v="Christchurch City"/>
    <x v="0"/>
    <m/>
    <m/>
  </r>
  <r>
    <s v="MSD"/>
    <s v="Family violence &amp; sexual violence"/>
    <s v="System/provider support"/>
    <m/>
    <x v="10"/>
    <s v="Increasing accessibility for disabled people to FVSV services"/>
    <x v="181"/>
    <n v="19640.490000000002"/>
    <x v="1"/>
    <s v="10/12/2024"/>
    <s v="10/12/2025"/>
    <s v="1 years "/>
    <s v="Regional"/>
    <s v="Christchurch City"/>
    <x v="0"/>
    <m/>
    <m/>
  </r>
  <r>
    <s v="MSD"/>
    <s v="Family violence &amp; sexual violence"/>
    <s v="System/provider support"/>
    <m/>
    <x v="10"/>
    <s v="Increasing accessibility for disabled people to FVSV services"/>
    <x v="190"/>
    <n v="11351"/>
    <x v="1"/>
    <s v="10/12/2024"/>
    <s v="10/12/2025"/>
    <s v="1 years "/>
    <s v="Regional"/>
    <s v="Dunedin City"/>
    <x v="0"/>
    <m/>
    <m/>
  </r>
  <r>
    <s v="MSD"/>
    <s v="Family violence &amp; sexual violence"/>
    <s v="System/provider support"/>
    <m/>
    <x v="10"/>
    <s v="Increasing accessibility for disabled people to FVSV services"/>
    <x v="33"/>
    <n v="45827"/>
    <x v="1"/>
    <s v="10/12/2024"/>
    <s v="10/12/2025"/>
    <s v="1 years "/>
    <s v="Regional"/>
    <s v="Dunedin City"/>
    <x v="0"/>
    <m/>
    <m/>
  </r>
  <r>
    <s v="MSD"/>
    <s v="Family violence &amp; sexual violence"/>
    <s v="System/provider support"/>
    <m/>
    <x v="10"/>
    <s v="Increasing accessibility for disabled people to FVSV services"/>
    <x v="191"/>
    <n v="61821.66"/>
    <x v="1"/>
    <s v="10/12/2024"/>
    <s v="10/12/2025"/>
    <s v="1 years "/>
    <s v="Regional"/>
    <s v="Far North District"/>
    <x v="0"/>
    <m/>
    <m/>
  </r>
  <r>
    <s v="MSD"/>
    <s v="Family violence &amp; sexual violence"/>
    <s v="System/provider support"/>
    <m/>
    <x v="10"/>
    <s v="Increasing accessibility for disabled people to FVSV services"/>
    <x v="192"/>
    <n v="71214"/>
    <x v="1"/>
    <s v="10/12/2024"/>
    <s v="10/12/2025"/>
    <s v="1 years "/>
    <s v="Regional"/>
    <s v="Far North District,Whangarei District"/>
    <x v="0"/>
    <m/>
    <m/>
  </r>
  <r>
    <s v="MSD"/>
    <s v="Family violence &amp; sexual violence"/>
    <s v="System/provider support"/>
    <m/>
    <x v="10"/>
    <s v="Increasing accessibility for disabled people to FVSV services"/>
    <x v="78"/>
    <n v="21304.35"/>
    <x v="1"/>
    <s v="10/12/2024"/>
    <s v="10/12/2025"/>
    <s v="1 years "/>
    <s v="Regional"/>
    <s v="Horowhenua District"/>
    <x v="0"/>
    <m/>
    <m/>
  </r>
  <r>
    <s v="MSD"/>
    <s v="Family violence &amp; sexual violence"/>
    <s v="System/provider support"/>
    <m/>
    <x v="10"/>
    <s v="Increasing accessibility for disabled people to FVSV services"/>
    <x v="193"/>
    <n v="10080.040000000001"/>
    <x v="1"/>
    <s v="10/12/2024"/>
    <s v="10/12/2025"/>
    <s v="1 years "/>
    <s v="Regional"/>
    <s v="Horowhenua District"/>
    <x v="0"/>
    <m/>
    <m/>
  </r>
  <r>
    <s v="MSD"/>
    <s v="Family violence &amp; sexual violence"/>
    <s v="System/provider support"/>
    <m/>
    <x v="10"/>
    <s v="Increasing accessibility for disabled people to FVSV services"/>
    <x v="194"/>
    <n v="57055.33"/>
    <x v="1"/>
    <s v="10/12/2024"/>
    <s v="10/12/2025"/>
    <s v="1 years "/>
    <s v="Regional"/>
    <s v="Kapiti Coast District"/>
    <x v="0"/>
    <m/>
    <m/>
  </r>
  <r>
    <s v="MSD"/>
    <s v="Family violence &amp; sexual violence"/>
    <s v="System/provider support"/>
    <m/>
    <x v="10"/>
    <s v="Increasing accessibility for disabled people to FVSV services"/>
    <x v="189"/>
    <n v="8121.06"/>
    <x v="1"/>
    <s v="10/12/2024"/>
    <s v="10/12/2025"/>
    <s v="1 years "/>
    <s v="Regional"/>
    <s v="Marlborough District,Nelson City,Westland District"/>
    <x v="0"/>
    <m/>
    <m/>
  </r>
  <r>
    <s v="MSD"/>
    <s v="Family violence &amp; sexual violence"/>
    <s v="System/provider support"/>
    <m/>
    <x v="10"/>
    <s v="Increasing accessibility for disabled people to FVSV services"/>
    <x v="45"/>
    <n v="73901"/>
    <x v="1"/>
    <s v="10/12/2024"/>
    <s v="10/12/2025"/>
    <s v="1 years "/>
    <s v="Regional"/>
    <s v="Napier City"/>
    <x v="0"/>
    <m/>
    <m/>
  </r>
  <r>
    <s v="MSD"/>
    <s v="Family violence &amp; sexual violence"/>
    <s v="System/provider support"/>
    <m/>
    <x v="10"/>
    <s v="Increasing accessibility for disabled people to FVSV services"/>
    <x v="111"/>
    <n v="74209.06"/>
    <x v="1"/>
    <s v="10/12/2024"/>
    <s v="10/12/2025"/>
    <s v="1 years "/>
    <s v="Regional"/>
    <s v="Nelson City"/>
    <x v="0"/>
    <m/>
    <m/>
  </r>
  <r>
    <s v="MSD"/>
    <s v="Family violence &amp; sexual violence"/>
    <s v="System/provider support"/>
    <m/>
    <x v="10"/>
    <s v="Increasing accessibility for disabled people to FVSV services"/>
    <x v="195"/>
    <n v="53385"/>
    <x v="1"/>
    <s v="10/12/2024"/>
    <s v="10/12/2025"/>
    <s v="1 years "/>
    <s v="Regional"/>
    <s v="New Plymouth District,South Taranaki District,Stratford District"/>
    <x v="0"/>
    <m/>
    <m/>
  </r>
  <r>
    <s v="MSD"/>
    <s v="Family violence &amp; sexual violence"/>
    <s v="System/provider support"/>
    <m/>
    <x v="10"/>
    <s v="Increasing accessibility for disabled people to FVSV services"/>
    <x v="196"/>
    <n v="387071"/>
    <x v="1"/>
    <s v="13/05/2024"/>
    <s v="30/06/2026"/>
    <s v="2 years 1 months"/>
    <s v="National"/>
    <s v="NZ"/>
    <x v="0"/>
    <m/>
    <s v="Contracts ending "/>
  </r>
  <r>
    <s v="MSD"/>
    <s v="Family violence &amp; sexual violence"/>
    <s v="System/provider support"/>
    <m/>
    <x v="10"/>
    <s v="Increasing accessibility for disabled people to FVSV services"/>
    <x v="196"/>
    <m/>
    <x v="90"/>
    <s v="13/05/2024"/>
    <s v="30/06/2026"/>
    <s v="2 years 1 months"/>
    <s v="National"/>
    <s v="NZ"/>
    <x v="0"/>
    <m/>
    <s v="Contracts ending "/>
  </r>
  <r>
    <s v="MSD"/>
    <s v="Family violence &amp; sexual violence"/>
    <s v="System/provider support"/>
    <m/>
    <x v="10"/>
    <s v="Increasing accessibility for disabled people to FVSV services"/>
    <x v="197"/>
    <n v="79750"/>
    <x v="1"/>
    <s v="12/06/2024"/>
    <s v="30/08/2025"/>
    <s v="1 years 2 months"/>
    <s v="National"/>
    <s v="NZ"/>
    <x v="0"/>
    <m/>
    <m/>
  </r>
  <r>
    <s v="MSD"/>
    <s v="Family violence &amp; sexual violence"/>
    <s v="System/provider support"/>
    <m/>
    <x v="10"/>
    <s v="Increasing accessibility for disabled people to FVSV services"/>
    <x v="198"/>
    <n v="31257.16"/>
    <x v="1"/>
    <s v="10/12/2024"/>
    <s v="10/12/2025"/>
    <s v="1 years "/>
    <s v="Regional"/>
    <s v="Palmerston North City"/>
    <x v="0"/>
    <m/>
    <m/>
  </r>
  <r>
    <s v="MSD"/>
    <s v="Family violence &amp; sexual violence"/>
    <s v="System/provider support"/>
    <m/>
    <x v="10"/>
    <s v="Increasing accessibility for disabled people to FVSV services"/>
    <x v="48"/>
    <n v="37010.5"/>
    <x v="1"/>
    <s v="26/05/2025"/>
    <s v="30/06/2025"/>
    <s v="0 years 1 months"/>
    <s v="Regional"/>
    <s v="Palmerston North City"/>
    <x v="0"/>
    <m/>
    <m/>
  </r>
  <r>
    <s v="MSD"/>
    <s v="Family violence &amp; sexual violence"/>
    <s v="System/provider support"/>
    <m/>
    <x v="10"/>
    <s v="Increasing accessibility for disabled people to FVSV services"/>
    <x v="48"/>
    <m/>
    <x v="91"/>
    <s v="01/07/2025"/>
    <s v="30/11/2025"/>
    <s v="0 years 5 months"/>
    <s v="Regional"/>
    <s v="Palmerston North City"/>
    <x v="0"/>
    <m/>
    <m/>
  </r>
  <r>
    <s v="MSD"/>
    <s v="Family violence &amp; sexual violence"/>
    <s v="System/provider support"/>
    <m/>
    <x v="10"/>
    <s v="Increasing accessibility for disabled people to FVSV services"/>
    <x v="199"/>
    <n v="55609.8"/>
    <x v="1"/>
    <s v="10/12/2024"/>
    <s v="10/12/2025"/>
    <s v="1 years "/>
    <s v="Regional"/>
    <s v="Rangitikei District"/>
    <x v="0"/>
    <m/>
    <m/>
  </r>
  <r>
    <s v="MSD"/>
    <s v="Family violence &amp; sexual violence"/>
    <s v="System/provider support"/>
    <m/>
    <x v="10"/>
    <s v="Increasing accessibility for disabled people to FVSV services"/>
    <x v="200"/>
    <n v="75000"/>
    <x v="1"/>
    <s v="10/12/2024"/>
    <s v="10/12/2025"/>
    <s v="1 years "/>
    <s v="Regional"/>
    <s v="Southland District"/>
    <x v="0"/>
    <m/>
    <m/>
  </r>
  <r>
    <s v="MSD"/>
    <s v="Family violence &amp; sexual violence"/>
    <s v="System/provider support"/>
    <m/>
    <x v="10"/>
    <s v="Increasing accessibility for disabled people to FVSV services"/>
    <x v="10"/>
    <n v="75000"/>
    <x v="1"/>
    <s v="10/12/2024"/>
    <s v="10/12/2025"/>
    <s v="1 years "/>
    <s v="Regional"/>
    <s v="Waikato District"/>
    <x v="0"/>
    <m/>
    <m/>
  </r>
  <r>
    <s v="MSD"/>
    <s v="Family violence &amp; sexual violence"/>
    <s v="System/provider support"/>
    <m/>
    <x v="10"/>
    <s v="Increasing accessibility for disabled people to FVSV services"/>
    <x v="201"/>
    <n v="13500"/>
    <x v="1"/>
    <s v="10/12/2024"/>
    <s v="10/12/2025"/>
    <s v="1 years "/>
    <s v="Regional"/>
    <s v="Waikato District"/>
    <x v="0"/>
    <m/>
    <m/>
  </r>
  <r>
    <s v="MSD"/>
    <s v="Family violence &amp; sexual violence"/>
    <s v="System/provider support"/>
    <m/>
    <x v="10"/>
    <s v="Increasing accessibility for disabled people to FVSV services"/>
    <x v="202"/>
    <n v="24100"/>
    <x v="1"/>
    <s v="10/12/2024"/>
    <s v="10/12/2025"/>
    <s v="1 years "/>
    <s v="Regional"/>
    <s v="Waikato District"/>
    <x v="0"/>
    <m/>
    <m/>
  </r>
  <r>
    <s v="MSD"/>
    <s v="Family violence &amp; sexual violence"/>
    <s v="System/provider support"/>
    <m/>
    <x v="10"/>
    <s v="Increasing accessibility for disabled people to FVSV services"/>
    <x v="203"/>
    <n v="4750"/>
    <x v="1"/>
    <s v="10/12/2024"/>
    <s v="10/12/2025"/>
    <s v="1 years "/>
    <s v="Regional"/>
    <s v="Waikato District"/>
    <x v="0"/>
    <m/>
    <m/>
  </r>
  <r>
    <s v="MSD"/>
    <s v="Family violence &amp; sexual violence"/>
    <s v="System/provider support"/>
    <m/>
    <x v="10"/>
    <s v="Increasing accessibility for disabled people to FVSV services"/>
    <x v="44"/>
    <n v="49560.17"/>
    <x v="1"/>
    <s v="10/12/2024"/>
    <s v="10/12/2025"/>
    <s v="1 years "/>
    <s v="Regional"/>
    <s v="Waikato District"/>
    <x v="0"/>
    <m/>
    <m/>
  </r>
  <r>
    <s v="MSD"/>
    <s v="Family violence &amp; sexual violence"/>
    <s v="System/provider support"/>
    <m/>
    <x v="10"/>
    <s v="Increasing accessibility for disabled people to FVSV services"/>
    <x v="204"/>
    <n v="31251.5"/>
    <x v="1"/>
    <s v="10/12/2024"/>
    <s v="10/12/2025"/>
    <s v="1 years "/>
    <s v="Regional"/>
    <s v="Waikato District"/>
    <x v="0"/>
    <m/>
    <m/>
  </r>
  <r>
    <s v="MSD"/>
    <s v="Family violence &amp; sexual violence"/>
    <s v="System/provider support"/>
    <m/>
    <x v="10"/>
    <s v="Increasing accessibility for disabled people to FVSV services"/>
    <x v="4"/>
    <n v="74900"/>
    <x v="1"/>
    <s v="10/12/2024"/>
    <s v="10/12/2025"/>
    <s v="1 years "/>
    <s v="Regional"/>
    <s v="Waikato District"/>
    <x v="0"/>
    <m/>
    <m/>
  </r>
  <r>
    <s v="MSD"/>
    <s v="Family violence &amp; sexual violence"/>
    <s v="System/provider support"/>
    <m/>
    <x v="10"/>
    <s v="Increasing accessibility for disabled people to FVSV services"/>
    <x v="205"/>
    <n v="20389"/>
    <x v="1"/>
    <s v="10/12/2024"/>
    <s v="10/12/2025"/>
    <s v="1 years "/>
    <s v="Regional"/>
    <s v="Waikato District"/>
    <x v="0"/>
    <m/>
    <m/>
  </r>
  <r>
    <s v="MSD"/>
    <s v="Family violence &amp; sexual violence"/>
    <s v="System/provider support"/>
    <m/>
    <x v="10"/>
    <s v="Increasing accessibility for disabled people to FVSV services"/>
    <x v="15"/>
    <n v="75000"/>
    <x v="1"/>
    <s v="10/12/2024"/>
    <s v="10/12/2025"/>
    <s v="1 years "/>
    <s v="Regional"/>
    <s v="Waikato District"/>
    <x v="0"/>
    <m/>
    <m/>
  </r>
  <r>
    <s v="MSD"/>
    <s v="Family violence &amp; sexual violence"/>
    <s v="System/provider support"/>
    <m/>
    <x v="10"/>
    <s v="Increasing accessibility for disabled people to FVSV services"/>
    <x v="16"/>
    <n v="64669.5"/>
    <x v="1"/>
    <s v="10/12/2024"/>
    <s v="10/12/2025"/>
    <s v="1 years "/>
    <s v="Regional"/>
    <s v="Waitomo District"/>
    <x v="0"/>
    <m/>
    <m/>
  </r>
  <r>
    <s v="MSD"/>
    <s v="Family violence &amp; sexual violence"/>
    <s v="System/provider support"/>
    <m/>
    <x v="10"/>
    <s v="Increasing accessibility for disabled people to FVSV services"/>
    <x v="43"/>
    <n v="19000"/>
    <x v="1"/>
    <s v="10/12/2024"/>
    <s v="10/12/2025"/>
    <s v="1 years "/>
    <s v="Regional"/>
    <s v="Wellington City"/>
    <x v="0"/>
    <m/>
    <m/>
  </r>
  <r>
    <s v="MSD"/>
    <s v="Family violence &amp; sexual violence"/>
    <s v="System/provider support"/>
    <m/>
    <x v="10"/>
    <s v="Increasing accessibility for disabled people to FVSV services"/>
    <x v="206"/>
    <n v="57000"/>
    <x v="1"/>
    <s v="10/12/2024"/>
    <s v="10/12/2025"/>
    <s v="1 years "/>
    <s v="Regional"/>
    <s v="Wellington City"/>
    <x v="0"/>
    <m/>
    <m/>
  </r>
  <r>
    <s v="MSD"/>
    <s v="Sexual violence"/>
    <s v="Crisis/ specialist response"/>
    <s v="Healing"/>
    <x v="11"/>
    <s v="Kaupapa Māori Sexual Violence Victim Support services"/>
    <x v="7"/>
    <n v="308360"/>
    <x v="92"/>
    <s v="02/04/2024"/>
    <s v="30/06/2026"/>
    <s v="2 years 3 months"/>
    <s v="Regional"/>
    <s v="Area Outside Territorial Autho"/>
    <x v="0"/>
    <m/>
    <s v="Contracts ending "/>
  </r>
  <r>
    <s v="MSD"/>
    <s v="Sexual violence"/>
    <s v="Crisis/ specialist response"/>
    <s v="Healing"/>
    <x v="11"/>
    <s v="Kaupapa Māori Sexual Violence Victim Support services"/>
    <x v="207"/>
    <n v="308360"/>
    <x v="92"/>
    <s v="02/10/2023"/>
    <s v="30/06/2026"/>
    <s v="2 years 9 months"/>
    <s v="Regional"/>
    <s v="Auckland"/>
    <x v="0"/>
    <m/>
    <s v="Contracts ending "/>
  </r>
  <r>
    <s v="MSD"/>
    <s v="Sexual violence"/>
    <s v="Crisis/ specialist response"/>
    <s v="Healing"/>
    <x v="11"/>
    <s v="Kaupapa Māori Sexual Violence Victim Support services"/>
    <x v="208"/>
    <n v="5000"/>
    <x v="1"/>
    <s v="02/12/2024"/>
    <s v="10/01/2025"/>
    <s v="0 years 1 months"/>
    <s v="Regional"/>
    <s v="Chatham Islands Territory"/>
    <x v="0"/>
    <m/>
    <m/>
  </r>
  <r>
    <s v="MSD"/>
    <s v="Sexual violence"/>
    <s v="Crisis/ specialist response"/>
    <s v="Healing"/>
    <x v="11"/>
    <s v="Kaupapa Māori Sexual Violence Victim Support services"/>
    <x v="127"/>
    <n v="308360"/>
    <x v="92"/>
    <s v="02/10/2023"/>
    <s v="30/06/2026"/>
    <s v="2 years 9 months"/>
    <s v="Regional"/>
    <s v="Christchurch City"/>
    <x v="0"/>
    <m/>
    <s v="Contracts ending "/>
  </r>
  <r>
    <s v="MSD"/>
    <s v="Sexual violence"/>
    <s v="Crisis/ specialist response"/>
    <s v="Healing"/>
    <x v="11"/>
    <s v="Kaupapa Māori Sexual Violence Victim Support services"/>
    <x v="209"/>
    <n v="308360"/>
    <x v="92"/>
    <s v="02/10/2023"/>
    <s v="30/06/2026"/>
    <s v="2 years 9 months"/>
    <s v="Regional"/>
    <s v="Gisborne District"/>
    <x v="0"/>
    <m/>
    <s v="Contracts ending "/>
  </r>
  <r>
    <s v="MSD"/>
    <s v="Sexual violence"/>
    <s v="Crisis/ specialist response"/>
    <s v="Healing"/>
    <x v="11"/>
    <s v="Kaupapa Māori Sexual Violence Victim Support services"/>
    <x v="210"/>
    <n v="308360"/>
    <x v="1"/>
    <s v="02/10/2023"/>
    <s v="30/06/2025"/>
    <s v="1 years 9 months"/>
    <s v="Regional"/>
    <s v="Hastings District"/>
    <x v="0"/>
    <m/>
    <m/>
  </r>
  <r>
    <s v="MSD"/>
    <s v="Sexual violence"/>
    <s v="Crisis/ specialist response"/>
    <s v="Healing"/>
    <x v="11"/>
    <s v="Kaupapa Māori Sexual Violence Victim Support services"/>
    <x v="211"/>
    <m/>
    <x v="92"/>
    <s v="01/07/2025"/>
    <s v="30/06/2026"/>
    <s v="1 years "/>
    <s v="Regional"/>
    <s v="Hastings District"/>
    <x v="0"/>
    <m/>
    <s v="Contracts ending "/>
  </r>
  <r>
    <s v="MSD"/>
    <s v="Sexual violence"/>
    <s v="Crisis/ specialist response"/>
    <s v="Healing"/>
    <x v="11"/>
    <s v="Kaupapa Māori Sexual Violence Victim Support services"/>
    <x v="38"/>
    <n v="308360"/>
    <x v="92"/>
    <s v="02/04/2024"/>
    <s v="30/06/2026"/>
    <s v="2 years 3 months"/>
    <s v="Regional"/>
    <s v="Invercargill City"/>
    <x v="0"/>
    <m/>
    <s v="Contracts ending "/>
  </r>
  <r>
    <s v="MSD"/>
    <s v="Sexual violence"/>
    <s v="Crisis/ specialist response"/>
    <s v="Healing"/>
    <x v="11"/>
    <s v="Kaupapa Māori Sexual Violence Victim Support services"/>
    <x v="13"/>
    <n v="308360"/>
    <x v="92"/>
    <s v="02/04/2024"/>
    <s v="30/06/2026"/>
    <s v="2 years 3 months"/>
    <s v="Regional"/>
    <s v="Thames-Coromandel District"/>
    <x v="0"/>
    <m/>
    <s v="Contracts ending "/>
  </r>
  <r>
    <s v="MSD"/>
    <s v="Sexual violence"/>
    <s v="Crisis/ specialist response"/>
    <s v="Healing"/>
    <x v="11"/>
    <s v="Kaupapa Māori Sexual Violence Victim Support services"/>
    <x v="208"/>
    <n v="24218.68"/>
    <x v="1"/>
    <s v="01/07/2024"/>
    <s v="30/06/2025"/>
    <s v="1 years "/>
    <s v="Regional"/>
    <s v="Wellington City"/>
    <x v="0"/>
    <m/>
    <m/>
  </r>
  <r>
    <s v="MSD"/>
    <s v="Sexual violence"/>
    <s v="Crisis/ specialist response"/>
    <s v="Healing"/>
    <x v="11"/>
    <s v="Kaupapa Māori Sexual Violence Victim Support services"/>
    <x v="212"/>
    <n v="308360"/>
    <x v="92"/>
    <s v="02/10/2023"/>
    <s v="30/06/2026"/>
    <s v="2 years 9 months"/>
    <s v="Regional"/>
    <s v="Whangarei District"/>
    <x v="0"/>
    <m/>
    <s v="Contracts ending "/>
  </r>
  <r>
    <s v="MSD"/>
    <s v="Sexual violence"/>
    <s v="Crisis/ specialist response"/>
    <s v="Healing"/>
    <x v="11"/>
    <s v="Kaupapa Māori Sexual Violence Victim Support services"/>
    <x v="144"/>
    <n v="308360"/>
    <x v="92"/>
    <s v="02/10/2023"/>
    <s v="30/06/2026"/>
    <s v="2 years 9 months"/>
    <s v="Regional"/>
    <s v="Whangarei District"/>
    <x v="0"/>
    <m/>
    <s v="Contracts ending "/>
  </r>
  <r>
    <s v="MSD"/>
    <s v="Sexual violence"/>
    <s v="Healing"/>
    <m/>
    <x v="12"/>
    <s v="Long term recovery service for victims - Sexual Violence"/>
    <x v="185"/>
    <m/>
    <x v="93"/>
    <s v="01/07/2021"/>
    <s v="31/12/2027"/>
    <s v="6 years 6 months"/>
    <s v="Regional"/>
    <s v="Auckland"/>
    <x v="0"/>
    <m/>
    <m/>
  </r>
  <r>
    <s v="MSD"/>
    <s v="Sexual violence"/>
    <s v="Healing"/>
    <m/>
    <x v="12"/>
    <s v="Long term recovery service for victims - Sexual Violence"/>
    <x v="185"/>
    <n v="378181.2"/>
    <x v="1"/>
    <s v="01/07/2021"/>
    <s v="31/12/2027"/>
    <s v="6 years 6 months"/>
    <s v="Regional"/>
    <s v="Auckland"/>
    <x v="0"/>
    <m/>
    <m/>
  </r>
  <r>
    <s v="MSD"/>
    <s v="Sexual violence"/>
    <s v="Healing"/>
    <m/>
    <x v="12"/>
    <s v="Long term recovery service for victims - Sexual Violence"/>
    <x v="139"/>
    <m/>
    <x v="94"/>
    <s v="01/07/2021"/>
    <s v="31/12/2027"/>
    <s v="6 years 6 months"/>
    <s v="Regional"/>
    <s v="Auckland"/>
    <x v="0"/>
    <m/>
    <m/>
  </r>
  <r>
    <s v="MSD"/>
    <s v="Sexual violence"/>
    <s v="Healing"/>
    <m/>
    <x v="12"/>
    <s v="Long term recovery service for victims - Sexual Violence"/>
    <x v="139"/>
    <m/>
    <x v="95"/>
    <s v="01/07/2021"/>
    <s v="31/12/2027"/>
    <s v="6 years 6 months"/>
    <s v="Regional"/>
    <s v="Auckland"/>
    <x v="0"/>
    <m/>
    <m/>
  </r>
  <r>
    <s v="MSD"/>
    <s v="Sexual violence"/>
    <s v="Healing"/>
    <m/>
    <x v="12"/>
    <s v="Long term recovery service for victims - Sexual Violence"/>
    <x v="139"/>
    <n v="121158.39999999999"/>
    <x v="1"/>
    <s v="01/07/2021"/>
    <s v="31/12/2027"/>
    <s v="6 years 6 months"/>
    <s v="Regional"/>
    <s v="Auckland"/>
    <x v="0"/>
    <m/>
    <m/>
  </r>
  <r>
    <s v="MSD"/>
    <s v="Sexual violence"/>
    <s v="Healing"/>
    <m/>
    <x v="12"/>
    <s v="Long term recovery service for victims - Sexual Violence"/>
    <x v="139"/>
    <n v="77101"/>
    <x v="1"/>
    <s v="01/07/2021"/>
    <s v="31/12/2027"/>
    <s v="6 years 6 months"/>
    <s v="Regional"/>
    <s v="Auckland"/>
    <x v="0"/>
    <m/>
    <m/>
  </r>
  <r>
    <s v="MSD"/>
    <s v="Sexual violence"/>
    <s v="Healing"/>
    <m/>
    <x v="12"/>
    <s v="Long term recovery service for victims - Sexual Violence"/>
    <x v="127"/>
    <m/>
    <x v="96"/>
    <s v="01/07/2021"/>
    <s v="31/12/2027"/>
    <s v="6 years 6 months"/>
    <s v="Regional"/>
    <s v="Christchurch City"/>
    <x v="0"/>
    <m/>
    <m/>
  </r>
  <r>
    <s v="MSD"/>
    <s v="Sexual violence"/>
    <s v="Healing"/>
    <m/>
    <x v="12"/>
    <s v="Long term recovery service for victims - Sexual Violence"/>
    <x v="127"/>
    <n v="159514"/>
    <x v="1"/>
    <s v="01/07/2021"/>
    <s v="31/12/2027"/>
    <s v="6 years 6 months"/>
    <s v="Regional"/>
    <s v="Christchurch City"/>
    <x v="0"/>
    <m/>
    <m/>
  </r>
  <r>
    <s v="MSD"/>
    <s v="Sexual violence"/>
    <s v="Healing"/>
    <m/>
    <x v="12"/>
    <s v="Long term recovery service for victims - Sexual Violence"/>
    <x v="213"/>
    <m/>
    <x v="97"/>
    <s v="01/07/2021"/>
    <s v="31/12/2027"/>
    <s v="6 years 6 months"/>
    <s v="Regional"/>
    <s v="Christchurch City,Hurunui District,Selwyn District,Waimakariri District"/>
    <x v="0"/>
    <m/>
    <m/>
  </r>
  <r>
    <s v="MSD"/>
    <s v="Sexual violence"/>
    <s v="Healing"/>
    <m/>
    <x v="12"/>
    <s v="Long term recovery service for victims - Sexual Violence"/>
    <x v="213"/>
    <m/>
    <x v="98"/>
    <s v="01/07/2021"/>
    <s v="31/12/2027"/>
    <s v="6 years 6 months"/>
    <s v="Regional"/>
    <s v="Christchurch City,Hurunui District,Selwyn District,Waimakariri District"/>
    <x v="0"/>
    <m/>
    <m/>
  </r>
  <r>
    <s v="MSD"/>
    <s v="Sexual violence"/>
    <s v="Healing"/>
    <m/>
    <x v="12"/>
    <s v="Long term recovery service for victims - Sexual Violence"/>
    <x v="213"/>
    <n v="82039.44"/>
    <x v="1"/>
    <s v="01/07/2021"/>
    <s v="31/12/2027"/>
    <s v="6 years 6 months"/>
    <s v="Regional"/>
    <s v="Christchurch City,Hurunui District,Selwyn District,Waimakariri District"/>
    <x v="0"/>
    <m/>
    <m/>
  </r>
  <r>
    <s v="MSD"/>
    <s v="Sexual violence"/>
    <s v="Healing"/>
    <m/>
    <x v="12"/>
    <s v="Long term recovery service for victims - Sexual Violence"/>
    <x v="213"/>
    <n v="200488.2"/>
    <x v="1"/>
    <s v="01/07/2021"/>
    <s v="31/12/2027"/>
    <s v="6 years 6 months"/>
    <s v="Regional"/>
    <s v="Christchurch City,Hurunui District,Selwyn District,Waimakariri District"/>
    <x v="0"/>
    <m/>
    <m/>
  </r>
  <r>
    <s v="MSD"/>
    <s v="Sexual violence"/>
    <s v="Healing"/>
    <m/>
    <x v="12"/>
    <s v="Long term recovery service for victims - Sexual Violence"/>
    <x v="190"/>
    <n v="62143.72"/>
    <x v="1"/>
    <s v="01/07/2021"/>
    <s v="30/06/2025"/>
    <s v="4 years "/>
    <s v="Regional"/>
    <s v="Dunedin City"/>
    <x v="0"/>
    <m/>
    <m/>
  </r>
  <r>
    <s v="MSD"/>
    <s v="Sexual violence"/>
    <s v="Healing"/>
    <m/>
    <x v="12"/>
    <s v="Long term recovery service for victims - Sexual Violence"/>
    <x v="203"/>
    <m/>
    <x v="99"/>
    <s v="01/07/2020"/>
    <s v="31/12/2027"/>
    <s v="7 years 6 months"/>
    <s v="Regional"/>
    <s v="Hamilton City"/>
    <x v="0"/>
    <m/>
    <m/>
  </r>
  <r>
    <s v="MSD"/>
    <s v="Sexual violence"/>
    <s v="Healing"/>
    <m/>
    <x v="12"/>
    <s v="Long term recovery service for victims - Sexual Violence"/>
    <x v="203"/>
    <n v="102387.6"/>
    <x v="1"/>
    <s v="01/07/2020"/>
    <s v="31/12/2027"/>
    <s v="7 years 6 months"/>
    <s v="Regional"/>
    <s v="Hamilton City"/>
    <x v="0"/>
    <m/>
    <m/>
  </r>
  <r>
    <s v="MSD"/>
    <s v="Sexual violence"/>
    <s v="Healing"/>
    <m/>
    <x v="12"/>
    <s v="Long term recovery service for victims - Sexual Violence"/>
    <x v="200"/>
    <m/>
    <x v="100"/>
    <s v="01/07/2021"/>
    <s v="31/12/2027"/>
    <s v="6 years 6 months"/>
    <s v="Regional"/>
    <s v="Invercargill City"/>
    <x v="0"/>
    <m/>
    <m/>
  </r>
  <r>
    <s v="MSD"/>
    <s v="Sexual violence"/>
    <s v="Healing"/>
    <m/>
    <x v="12"/>
    <s v="Long term recovery service for victims - Sexual Violence"/>
    <x v="200"/>
    <n v="6579.5"/>
    <x v="1"/>
    <s v="01/07/2021"/>
    <s v="31/12/2027"/>
    <s v="6 years 6 months"/>
    <s v="Regional"/>
    <s v="Invercargill City"/>
    <x v="0"/>
    <m/>
    <m/>
  </r>
  <r>
    <s v="MSD"/>
    <s v="Sexual violence"/>
    <s v="Healing"/>
    <m/>
    <x v="12"/>
    <s v="Long term recovery service for victims - Sexual Violence"/>
    <x v="183"/>
    <m/>
    <x v="101"/>
    <s v="01/07/2021"/>
    <s v="31/12/2027"/>
    <s v="6 years 6 months"/>
    <s v="Regional"/>
    <s v="Kapiti Coast District,Lower Hutt City,Porirua City,Upper Hutt City,Wellington City"/>
    <x v="0"/>
    <m/>
    <m/>
  </r>
  <r>
    <s v="MSD"/>
    <s v="Sexual violence"/>
    <s v="Healing"/>
    <m/>
    <x v="12"/>
    <s v="Long term recovery service for victims - Sexual Violence"/>
    <x v="183"/>
    <n v="43127.040000000001"/>
    <x v="1"/>
    <s v="01/07/2021"/>
    <s v="31/12/2027"/>
    <s v="6 years 6 months"/>
    <s v="Regional"/>
    <s v="Kapiti Coast District,Lower Hutt City,Porirua City,Upper Hutt City,Wellington City"/>
    <x v="0"/>
    <m/>
    <m/>
  </r>
  <r>
    <s v="MSD"/>
    <s v="Sexual violence"/>
    <s v="Healing"/>
    <m/>
    <x v="12"/>
    <s v="Long term recovery service for victims - Sexual Violence"/>
    <x v="183"/>
    <m/>
    <x v="102"/>
    <s v="01/07/2021"/>
    <s v="31/12/2027"/>
    <s v="6 years 6 months"/>
    <s v="Regional"/>
    <s v="New Plymouth District,South Taranaki District,Stratford District"/>
    <x v="0"/>
    <m/>
    <m/>
  </r>
  <r>
    <s v="MSD"/>
    <s v="Sexual violence"/>
    <s v="Healing"/>
    <m/>
    <x v="12"/>
    <s v="Long term recovery service for victims - Sexual Violence"/>
    <x v="183"/>
    <n v="26036.400000000001"/>
    <x v="1"/>
    <s v="01/07/2021"/>
    <s v="31/12/2027"/>
    <s v="6 years 6 months"/>
    <s v="Regional"/>
    <s v="New Plymouth District,South Taranaki District,Stratford District"/>
    <x v="0"/>
    <m/>
    <m/>
  </r>
  <r>
    <s v="MSD"/>
    <s v="Sexual violence"/>
    <s v="Healing"/>
    <m/>
    <x v="12"/>
    <s v="Long term recovery service for victims - Sexual Violence"/>
    <x v="93"/>
    <m/>
    <x v="103"/>
    <s v="01/07/2023"/>
    <s v="31/12/2027"/>
    <s v="4 years 6 months"/>
    <s v="Regional"/>
    <s v="Rotorua District"/>
    <x v="0"/>
    <m/>
    <m/>
  </r>
  <r>
    <s v="MSD"/>
    <s v="Sexual violence"/>
    <s v="Healing"/>
    <m/>
    <x v="12"/>
    <s v="Long term recovery service for victims - Sexual Violence"/>
    <x v="93"/>
    <m/>
    <x v="104"/>
    <s v="01/07/2023"/>
    <s v="31/12/2027"/>
    <s v="4 years 6 months"/>
    <s v="Regional"/>
    <s v="Rotorua District"/>
    <x v="0"/>
    <m/>
    <m/>
  </r>
  <r>
    <s v="MSD"/>
    <s v="Sexual violence"/>
    <s v="Healing"/>
    <m/>
    <x v="12"/>
    <s v="Long term recovery service for victims - Sexual Violence"/>
    <x v="93"/>
    <n v="112259.52"/>
    <x v="1"/>
    <s v="01/07/2023"/>
    <s v="31/12/2027"/>
    <s v="4 years 6 months"/>
    <s v="Regional"/>
    <s v="Rotorua District"/>
    <x v="0"/>
    <m/>
    <m/>
  </r>
  <r>
    <s v="MSD"/>
    <s v="Sexual violence"/>
    <s v="Healing"/>
    <m/>
    <x v="12"/>
    <s v="Long term recovery service for victims - Sexual Violence"/>
    <x v="93"/>
    <n v="56959.199999999997"/>
    <x v="1"/>
    <s v="01/07/2023"/>
    <s v="31/12/2027"/>
    <s v="4 years 6 months"/>
    <s v="Regional"/>
    <s v="Rotorua District"/>
    <x v="0"/>
    <m/>
    <m/>
  </r>
  <r>
    <s v="MSD"/>
    <s v="Sexual violence"/>
    <s v="Healing"/>
    <m/>
    <x v="12"/>
    <s v="Long term recovery service for victims - Sexual Violence"/>
    <x v="5"/>
    <m/>
    <x v="105"/>
    <s v="01/07/2022"/>
    <s v="30/06/2026"/>
    <s v="4 years "/>
    <s v="Regional"/>
    <s v="Tauranga City"/>
    <x v="0"/>
    <m/>
    <s v="Contracts ending "/>
  </r>
  <r>
    <s v="MSD"/>
    <s v="Sexual violence"/>
    <s v="Healing"/>
    <m/>
    <x v="12"/>
    <s v="Long term recovery service for victims - Sexual Violence"/>
    <x v="5"/>
    <n v="32570"/>
    <x v="1"/>
    <s v="01/07/2022"/>
    <s v="30/06/2026"/>
    <s v="4 years "/>
    <s v="Regional"/>
    <s v="Tauranga City"/>
    <x v="0"/>
    <m/>
    <s v="Contracts ending "/>
  </r>
  <r>
    <s v="MSD"/>
    <s v="Sexual violence"/>
    <s v="Healing"/>
    <m/>
    <x v="12"/>
    <s v="Long term recovery service for victims - Sexual Violence"/>
    <x v="214"/>
    <m/>
    <x v="106"/>
    <s v="01/07/2020"/>
    <s v="31/12/2027"/>
    <s v="7 years 6 months"/>
    <s v="Regional"/>
    <s v="Wellington City"/>
    <x v="0"/>
    <m/>
    <m/>
  </r>
  <r>
    <s v="MSD"/>
    <s v="Sexual violence"/>
    <s v="Healing"/>
    <m/>
    <x v="12"/>
    <s v="Long term recovery service for victims - Sexual Violence"/>
    <x v="214"/>
    <m/>
    <x v="107"/>
    <s v="01/07/2020"/>
    <s v="31/12/2027"/>
    <s v="7 years 6 months"/>
    <s v="Regional"/>
    <s v="Wellington City"/>
    <x v="0"/>
    <m/>
    <m/>
  </r>
  <r>
    <s v="MSD"/>
    <s v="Sexual violence"/>
    <s v="Healing"/>
    <m/>
    <x v="12"/>
    <s v="Long term recovery service for victims - Sexual Violence"/>
    <x v="214"/>
    <n v="45540.4"/>
    <x v="1"/>
    <s v="01/07/2020"/>
    <s v="31/12/2027"/>
    <s v="7 years 6 months"/>
    <s v="Regional"/>
    <s v="Wellington City"/>
    <x v="0"/>
    <m/>
    <m/>
  </r>
  <r>
    <s v="MSD"/>
    <s v="Sexual violence"/>
    <s v="Healing"/>
    <m/>
    <x v="12"/>
    <s v="Long term recovery service for victims - Sexual Violence"/>
    <x v="214"/>
    <n v="44427.6"/>
    <x v="1"/>
    <s v="01/07/2020"/>
    <s v="31/12/2027"/>
    <s v="7 years 6 months"/>
    <s v="Regional"/>
    <s v="Wellington City"/>
    <x v="0"/>
    <m/>
    <m/>
  </r>
  <r>
    <s v="MSD"/>
    <s v="Sexual violence"/>
    <s v="Healing"/>
    <m/>
    <x v="12"/>
    <s v="Long term recovery service for victims - Sexual Violence"/>
    <x v="215"/>
    <m/>
    <x v="108"/>
    <s v="01/07/2021"/>
    <s v="31/12/2027"/>
    <s v="6 years 6 months"/>
    <s v="Regional"/>
    <s v="Whanganui District"/>
    <x v="0"/>
    <m/>
    <m/>
  </r>
  <r>
    <s v="MSD"/>
    <s v="Sexual violence"/>
    <s v="Healing"/>
    <m/>
    <x v="12"/>
    <s v="Long term recovery service for victims - Sexual Violence"/>
    <x v="215"/>
    <m/>
    <x v="109"/>
    <s v="01/07/2021"/>
    <s v="31/12/2027"/>
    <s v="6 years 6 months"/>
    <s v="Regional"/>
    <s v="Whanganui District"/>
    <x v="0"/>
    <m/>
    <m/>
  </r>
  <r>
    <s v="MSD"/>
    <s v="Sexual violence"/>
    <s v="Healing"/>
    <m/>
    <x v="12"/>
    <s v="Long term recovery service for victims - Sexual Violence"/>
    <x v="215"/>
    <n v="44051"/>
    <x v="1"/>
    <s v="01/07/2021"/>
    <s v="31/12/2027"/>
    <s v="6 years 6 months"/>
    <s v="Regional"/>
    <s v="Whanganui District"/>
    <x v="0"/>
    <m/>
    <m/>
  </r>
  <r>
    <s v="MSD"/>
    <s v="Sexual violence"/>
    <s v="Healing"/>
    <m/>
    <x v="12"/>
    <s v="Long term recovery service for victims - Sexual Violence"/>
    <x v="215"/>
    <n v="64402.8"/>
    <x v="1"/>
    <s v="01/07/2021"/>
    <s v="31/12/2027"/>
    <s v="6 years 6 months"/>
    <s v="Regional"/>
    <s v="Whanganui District"/>
    <x v="0"/>
    <m/>
    <m/>
  </r>
  <r>
    <s v="MSD"/>
    <s v="Family violence"/>
    <s v="System/provider support"/>
    <m/>
    <x v="13"/>
    <s v="NGO and Iwi representation at Governance boards"/>
    <x v="27"/>
    <n v="4320"/>
    <x v="1"/>
    <s v="01/07/2024"/>
    <s v="30/06/2025"/>
    <s v="1 years "/>
    <s v="Regional"/>
    <s v="Auckland"/>
    <x v="1"/>
    <m/>
    <m/>
  </r>
  <r>
    <s v="MSD"/>
    <s v="Family violence"/>
    <s v="System/provider support"/>
    <m/>
    <x v="13"/>
    <s v="NGO and Iwi representation at Governance boards"/>
    <x v="139"/>
    <n v="3960"/>
    <x v="1"/>
    <s v="01/07/2022"/>
    <s v="30/06/2025"/>
    <s v="3 years "/>
    <s v="Regional"/>
    <s v="Auckland"/>
    <x v="1"/>
    <m/>
    <m/>
  </r>
  <r>
    <s v="MSD"/>
    <s v="Family violence"/>
    <s v="System/provider support"/>
    <m/>
    <x v="13"/>
    <s v="NGO and Iwi representation at Governance boards"/>
    <x v="28"/>
    <n v="3600"/>
    <x v="1"/>
    <s v="01/07/2024"/>
    <s v="30/06/2025"/>
    <s v="1 years "/>
    <s v="Regional"/>
    <s v="Auckland"/>
    <x v="1"/>
    <m/>
    <m/>
  </r>
  <r>
    <s v="MSD"/>
    <s v="Family violence"/>
    <s v="System/provider support"/>
    <m/>
    <x v="13"/>
    <s v="NGO and Iwi representation at Governance boards"/>
    <x v="30"/>
    <n v="3960"/>
    <x v="1"/>
    <s v="01/07/2022"/>
    <s v="30/06/2025"/>
    <s v="3 years "/>
    <s v="Regional"/>
    <s v="Auckland"/>
    <x v="1"/>
    <m/>
    <m/>
  </r>
  <r>
    <s v="MSD"/>
    <s v="Family violence"/>
    <s v="System/provider support"/>
    <m/>
    <x v="13"/>
    <s v="NGO and Iwi representation at Governance boards"/>
    <x v="48"/>
    <n v="4320"/>
    <x v="1"/>
    <s v="01/07/2024"/>
    <s v="30/06/2025"/>
    <s v="1 years "/>
    <s v="Regional"/>
    <s v="Carterton District"/>
    <x v="1"/>
    <m/>
    <m/>
  </r>
  <r>
    <s v="MSD"/>
    <s v="Family violence"/>
    <s v="System/provider support"/>
    <m/>
    <x v="13"/>
    <s v="NGO and Iwi representation at Governance boards"/>
    <x v="95"/>
    <n v="2160"/>
    <x v="1"/>
    <s v="01/07/2024"/>
    <s v="30/06/2025"/>
    <s v="1 years "/>
    <s v="Regional"/>
    <s v="Central Hawke's Bay District,Hastings District,Napier City"/>
    <x v="1"/>
    <m/>
    <m/>
  </r>
  <r>
    <s v="MSD"/>
    <s v="Family violence"/>
    <s v="System/provider support"/>
    <m/>
    <x v="13"/>
    <s v="NGO and Iwi representation at Governance boards"/>
    <x v="10"/>
    <n v="4320"/>
    <x v="1"/>
    <s v="01/07/2022"/>
    <s v="30/06/2025"/>
    <s v="3 years "/>
    <s v="Regional"/>
    <s v="Hauraki District"/>
    <x v="1"/>
    <m/>
    <m/>
  </r>
  <r>
    <s v="MSD"/>
    <s v="Family violence"/>
    <s v="System/provider support"/>
    <m/>
    <x v="13"/>
    <s v="NGO and Iwi representation at Governance boards"/>
    <x v="78"/>
    <n v="4320"/>
    <x v="1"/>
    <s v="01/07/2024"/>
    <s v="30/06/2025"/>
    <s v="1 years "/>
    <s v="Regional"/>
    <s v="Horowhenua District"/>
    <x v="1"/>
    <m/>
    <m/>
  </r>
  <r>
    <s v="MSD"/>
    <s v="Family violence"/>
    <s v="System/provider support"/>
    <m/>
    <x v="13"/>
    <s v="NGO and Iwi representation at Governance boards"/>
    <x v="160"/>
    <n v="3960"/>
    <x v="1"/>
    <s v="01/07/2024"/>
    <s v="30/06/2025"/>
    <s v="1 years "/>
    <s v="Regional"/>
    <s v="Horowhenua District"/>
    <x v="1"/>
    <m/>
    <m/>
  </r>
  <r>
    <s v="MSD"/>
    <s v="Family violence"/>
    <s v="System/provider support"/>
    <m/>
    <x v="13"/>
    <s v="NGO and Iwi representation at Governance boards"/>
    <x v="109"/>
    <n v="1440"/>
    <x v="1"/>
    <s v="01/07/2024"/>
    <s v="30/06/2025"/>
    <s v="1 years "/>
    <s v="Regional"/>
    <s v="Horowhenua District"/>
    <x v="1"/>
    <m/>
    <m/>
  </r>
  <r>
    <s v="MSD"/>
    <s v="Family violence"/>
    <s v="System/provider support"/>
    <m/>
    <x v="13"/>
    <s v="NGO and Iwi representation at Governance boards"/>
    <x v="216"/>
    <n v="4320"/>
    <x v="1"/>
    <s v="01/07/2024"/>
    <s v="30/06/2025"/>
    <s v="1 years "/>
    <s v="Regional"/>
    <s v="Horowhenua District"/>
    <x v="1"/>
    <m/>
    <m/>
  </r>
  <r>
    <s v="MSD"/>
    <s v="Family violence"/>
    <s v="System/provider support"/>
    <m/>
    <x v="13"/>
    <s v="NGO and Iwi representation at Governance boards"/>
    <x v="194"/>
    <n v="3600"/>
    <x v="1"/>
    <s v="01/07/2024"/>
    <s v="30/06/2025"/>
    <s v="1 years "/>
    <s v="Regional"/>
    <s v="Kapiti Coast District,Wellington City"/>
    <x v="1"/>
    <m/>
    <m/>
  </r>
  <r>
    <s v="MSD"/>
    <s v="Family violence"/>
    <s v="System/provider support"/>
    <m/>
    <x v="13"/>
    <s v="NGO and Iwi representation at Governance boards"/>
    <x v="40"/>
    <n v="3600"/>
    <x v="1"/>
    <s v="01/07/2024"/>
    <s v="30/06/2025"/>
    <s v="1 years "/>
    <s v="Regional"/>
    <s v="Kapiti Coast District,Wellington City"/>
    <x v="1"/>
    <m/>
    <m/>
  </r>
  <r>
    <s v="MSD"/>
    <s v="Family violence"/>
    <s v="System/provider support"/>
    <m/>
    <x v="13"/>
    <s v="NGO and Iwi representation at Governance boards"/>
    <x v="217"/>
    <n v="2160"/>
    <x v="1"/>
    <s v="01/07/2023"/>
    <s v="30/06/2025"/>
    <s v="2 years "/>
    <s v="Regional"/>
    <s v="Lower Hutt City"/>
    <x v="1"/>
    <m/>
    <m/>
  </r>
  <r>
    <s v="MSD"/>
    <s v="Family violence"/>
    <s v="System/provider support"/>
    <m/>
    <x v="13"/>
    <s v="NGO and Iwi representation at Governance boards"/>
    <x v="110"/>
    <n v="4320"/>
    <x v="1"/>
    <s v="01/07/2022"/>
    <s v="30/06/2025"/>
    <s v="3 years "/>
    <s v="Regional"/>
    <s v="Manawatu District"/>
    <x v="1"/>
    <m/>
    <m/>
  </r>
  <r>
    <s v="MSD"/>
    <s v="Family violence"/>
    <s v="System/provider support"/>
    <m/>
    <x v="13"/>
    <s v="NGO and Iwi representation at Governance boards"/>
    <x v="121"/>
    <n v="4320"/>
    <x v="1"/>
    <s v="01/07/2022"/>
    <s v="30/06/2025"/>
    <s v="3 years "/>
    <s v="Regional"/>
    <s v="Manawatu District"/>
    <x v="1"/>
    <m/>
    <m/>
  </r>
  <r>
    <s v="MSD"/>
    <s v="Family violence"/>
    <s v="System/provider support"/>
    <m/>
    <x v="13"/>
    <s v="NGO and Iwi representation at Governance boards"/>
    <x v="111"/>
    <n v="2880"/>
    <x v="1"/>
    <s v="01/07/2023"/>
    <s v="30/06/2025"/>
    <s v="2 years "/>
    <s v="Regional"/>
    <s v="Nelson City"/>
    <x v="1"/>
    <m/>
    <m/>
  </r>
  <r>
    <s v="MSD"/>
    <s v="Family violence"/>
    <s v="System/provider support"/>
    <m/>
    <x v="13"/>
    <s v="NGO and Iwi representation at Governance boards"/>
    <x v="48"/>
    <n v="4320"/>
    <x v="1"/>
    <s v="01/07/2022"/>
    <s v="30/06/2025"/>
    <s v="3 years "/>
    <s v="National"/>
    <s v="NZ"/>
    <x v="1"/>
    <m/>
    <m/>
  </r>
  <r>
    <s v="MSD"/>
    <s v="Family violence"/>
    <s v="System/provider support"/>
    <m/>
    <x v="13"/>
    <s v="NGO and Iwi representation at Governance boards"/>
    <x v="198"/>
    <n v="4320"/>
    <x v="1"/>
    <s v="01/07/2022"/>
    <s v="30/06/2025"/>
    <s v="3 years "/>
    <s v="Regional"/>
    <s v="Palmerston North City"/>
    <x v="1"/>
    <m/>
    <m/>
  </r>
  <r>
    <s v="MSD"/>
    <s v="Family violence"/>
    <s v="System/provider support"/>
    <m/>
    <x v="13"/>
    <s v="NGO and Iwi representation at Governance boards"/>
    <x v="152"/>
    <n v="3600"/>
    <x v="1"/>
    <s v="01/07/2023"/>
    <s v="30/06/2025"/>
    <s v="2 years "/>
    <s v="Regional"/>
    <s v="Palmerston North City"/>
    <x v="1"/>
    <m/>
    <m/>
  </r>
  <r>
    <s v="MSD"/>
    <s v="Family violence"/>
    <s v="System/provider support"/>
    <m/>
    <x v="13"/>
    <s v="NGO and Iwi representation at Governance boards"/>
    <x v="218"/>
    <n v="4320"/>
    <x v="1"/>
    <s v="01/07/2022"/>
    <s v="30/06/2025"/>
    <s v="3 years "/>
    <s v="Regional"/>
    <s v="Palmerston North City"/>
    <x v="1"/>
    <m/>
    <m/>
  </r>
  <r>
    <s v="MSD"/>
    <s v="Family violence"/>
    <s v="System/provider support"/>
    <m/>
    <x v="13"/>
    <s v="NGO and Iwi representation at Governance boards"/>
    <x v="219"/>
    <n v="4320"/>
    <x v="1"/>
    <s v="01/07/2022"/>
    <s v="30/06/2025"/>
    <s v="3 years "/>
    <s v="Regional"/>
    <s v="Palmerston North City"/>
    <x v="1"/>
    <m/>
    <m/>
  </r>
  <r>
    <s v="MSD"/>
    <s v="Family violence"/>
    <s v="System/provider support"/>
    <m/>
    <x v="13"/>
    <s v="NGO and Iwi representation at Governance boards"/>
    <x v="220"/>
    <n v="3600"/>
    <x v="1"/>
    <s v="01/07/2022"/>
    <s v="30/06/2025"/>
    <s v="3 years "/>
    <s v="Regional"/>
    <s v="Palmerston North City"/>
    <x v="1"/>
    <m/>
    <m/>
  </r>
  <r>
    <s v="MSD"/>
    <s v="Family violence"/>
    <s v="System/provider support"/>
    <m/>
    <x v="13"/>
    <s v="NGO and Iwi representation at Governance boards"/>
    <x v="221"/>
    <n v="2160"/>
    <x v="1"/>
    <s v="01/07/2024"/>
    <s v="30/06/2025"/>
    <s v="1 years "/>
    <s v="Regional"/>
    <s v="Tararua District"/>
    <x v="1"/>
    <m/>
    <m/>
  </r>
  <r>
    <s v="MSD"/>
    <s v="Family violence"/>
    <s v="System/provider support"/>
    <m/>
    <x v="13"/>
    <s v="NGO and Iwi representation at Governance boards"/>
    <x v="222"/>
    <n v="2880"/>
    <x v="1"/>
    <s v="01/07/2024"/>
    <s v="30/06/2025"/>
    <s v="1 years "/>
    <s v="Regional"/>
    <s v="Tasman District"/>
    <x v="1"/>
    <m/>
    <m/>
  </r>
  <r>
    <s v="MSD"/>
    <s v="Family violence"/>
    <s v="System/provider support"/>
    <m/>
    <x v="13"/>
    <s v="NGO and Iwi representation at Governance boards"/>
    <x v="223"/>
    <n v="4320"/>
    <x v="1"/>
    <s v="01/07/2024"/>
    <s v="30/06/2025"/>
    <s v="1 years "/>
    <s v="Regional"/>
    <s v="Tasman District"/>
    <x v="1"/>
    <m/>
    <m/>
  </r>
  <r>
    <s v="MSD"/>
    <s v="Family violence"/>
    <s v="System/provider support"/>
    <m/>
    <x v="13"/>
    <s v="NGO and Iwi representation at Governance boards"/>
    <x v="43"/>
    <n v="1080"/>
    <x v="1"/>
    <s v="01/07/2024"/>
    <s v="30/06/2025"/>
    <s v="1 years "/>
    <s v="Regional"/>
    <s v="Wellington City"/>
    <x v="1"/>
    <m/>
    <m/>
  </r>
  <r>
    <s v="MSD"/>
    <s v="Family violence"/>
    <s v="System/provider support"/>
    <s v="Crisis/ specialist response"/>
    <x v="14"/>
    <s v="NGO participation at SAM tables"/>
    <x v="224"/>
    <n v="100000"/>
    <x v="7"/>
    <s v="01/07/2022"/>
    <s v="30/06/2026"/>
    <s v="4 years "/>
    <s v="Regional"/>
    <s v="Auckland"/>
    <x v="1"/>
    <m/>
    <s v="Contracts ending "/>
  </r>
  <r>
    <s v="MSD"/>
    <s v="Family violence"/>
    <s v="System/provider support"/>
    <s v="Crisis/ specialist response"/>
    <x v="14"/>
    <s v="NGO participation at SAM tables"/>
    <x v="225"/>
    <n v="30000"/>
    <x v="110"/>
    <s v="01/07/2022"/>
    <s v="30/06/2026"/>
    <s v="4 years "/>
    <s v="Regional"/>
    <s v="Auckland"/>
    <x v="1"/>
    <m/>
    <s v="Contracts ending "/>
  </r>
  <r>
    <s v="MSD"/>
    <s v="Family violence"/>
    <s v="System/provider support"/>
    <s v="Crisis/ specialist response"/>
    <x v="14"/>
    <s v="NGO participation at SAM tables"/>
    <x v="138"/>
    <n v="100000"/>
    <x v="7"/>
    <s v="01/07/2022"/>
    <s v="30/06/2026"/>
    <s v="4 years "/>
    <s v="Regional"/>
    <s v="Auckland"/>
    <x v="1"/>
    <m/>
    <s v="Contracts ending "/>
  </r>
  <r>
    <s v="MSD"/>
    <s v="Family violence"/>
    <s v="System/provider support"/>
    <s v="Crisis/ specialist response"/>
    <x v="14"/>
    <s v="NGO participation at SAM tables"/>
    <x v="139"/>
    <n v="100000"/>
    <x v="7"/>
    <s v="01/07/2022"/>
    <s v="30/06/2026"/>
    <s v="4 years "/>
    <s v="Regional"/>
    <s v="Auckland"/>
    <x v="1"/>
    <m/>
    <s v="Contracts ending "/>
  </r>
  <r>
    <s v="MSD"/>
    <s v="Family violence"/>
    <s v="System/provider support"/>
    <s v="Crisis/ specialist response"/>
    <x v="14"/>
    <s v="NGO participation at SAM tables"/>
    <x v="28"/>
    <n v="40000"/>
    <x v="111"/>
    <s v="01/07/2022"/>
    <s v="30/06/2026"/>
    <s v="4 years "/>
    <s v="Regional"/>
    <s v="Auckland"/>
    <x v="1"/>
    <m/>
    <s v="Contracts ending "/>
  </r>
  <r>
    <s v="MSD"/>
    <s v="Family violence"/>
    <s v="System/provider support"/>
    <s v="Crisis/ specialist response"/>
    <x v="14"/>
    <s v="NGO participation at SAM tables"/>
    <x v="226"/>
    <n v="30000"/>
    <x v="110"/>
    <s v="01/07/2022"/>
    <s v="30/06/2026"/>
    <s v="4 years "/>
    <s v="Regional"/>
    <s v="Auckland"/>
    <x v="1"/>
    <m/>
    <s v="Contracts ending "/>
  </r>
  <r>
    <s v="MSD"/>
    <s v="Family violence"/>
    <s v="System/provider support"/>
    <s v="Crisis/ specialist response"/>
    <x v="14"/>
    <s v="NGO participation at SAM tables"/>
    <x v="102"/>
    <n v="100000"/>
    <x v="7"/>
    <s v="01/07/2022"/>
    <s v="30/06/2026"/>
    <s v="4 years "/>
    <s v="Regional"/>
    <s v="Auckland"/>
    <x v="1"/>
    <m/>
    <s v="Contracts ending "/>
  </r>
  <r>
    <s v="MSD"/>
    <s v="Family violence"/>
    <s v="System/provider support"/>
    <s v="Crisis/ specialist response"/>
    <x v="14"/>
    <s v="NGO participation at SAM tables"/>
    <x v="144"/>
    <n v="100000"/>
    <x v="7"/>
    <s v="01/07/2022"/>
    <s v="30/06/2026"/>
    <s v="4 years "/>
    <s v="Regional"/>
    <s v="Auckland"/>
    <x v="1"/>
    <m/>
    <s v="Contracts ending "/>
  </r>
  <r>
    <s v="MSD"/>
    <s v="Family violence"/>
    <s v="System/provider support"/>
    <s v="Crisis/ specialist response"/>
    <x v="14"/>
    <s v="NGO participation at SAM tables"/>
    <x v="144"/>
    <n v="100000"/>
    <x v="7"/>
    <s v="01/07/2022"/>
    <s v="30/06/2026"/>
    <s v="4 years "/>
    <s v="Regional"/>
    <s v="Auckland"/>
    <x v="1"/>
    <m/>
    <s v="Contracts ending "/>
  </r>
  <r>
    <s v="MSD"/>
    <s v="Family violence"/>
    <s v="System/provider support"/>
    <s v="Crisis/ specialist response"/>
    <x v="14"/>
    <s v="NGO participation at SAM tables"/>
    <x v="227"/>
    <n v="100000"/>
    <x v="7"/>
    <s v="01/07/2022"/>
    <s v="30/06/2026"/>
    <s v="4 years "/>
    <s v="Regional"/>
    <s v="Buller District"/>
    <x v="1"/>
    <m/>
    <s v="Contracts ending "/>
  </r>
  <r>
    <s v="MSD"/>
    <s v="Family violence"/>
    <s v="System/provider support"/>
    <s v="Crisis/ specialist response"/>
    <x v="14"/>
    <s v="NGO participation at SAM tables"/>
    <x v="228"/>
    <n v="100000"/>
    <x v="7"/>
    <s v="01/07/2022"/>
    <s v="30/06/2026"/>
    <s v="4 years "/>
    <s v="Regional"/>
    <s v="Central Hawke's Bay District"/>
    <x v="1"/>
    <m/>
    <s v="Contracts ending "/>
  </r>
  <r>
    <s v="MSD"/>
    <s v="Family violence"/>
    <s v="System/provider support"/>
    <s v="Crisis/ specialist response"/>
    <x v="14"/>
    <s v="NGO participation at SAM tables"/>
    <x v="32"/>
    <n v="50000"/>
    <x v="9"/>
    <s v="01/07/2022"/>
    <s v="30/06/2026"/>
    <s v="4 years "/>
    <s v="Regional"/>
    <s v="Clutha District"/>
    <x v="1"/>
    <m/>
    <s v="Contracts ending "/>
  </r>
  <r>
    <s v="MSD"/>
    <s v="Family violence"/>
    <s v="System/provider support"/>
    <s v="Crisis/ specialist response"/>
    <x v="14"/>
    <s v="NGO participation at SAM tables"/>
    <x v="229"/>
    <n v="50000"/>
    <x v="9"/>
    <s v="01/07/2022"/>
    <s v="30/06/2026"/>
    <s v="4 years "/>
    <s v="Regional"/>
    <s v="Clutha District"/>
    <x v="1"/>
    <m/>
    <s v="Contracts ending "/>
  </r>
  <r>
    <s v="MSD"/>
    <s v="Family violence"/>
    <s v="System/provider support"/>
    <s v="Crisis/ specialist response"/>
    <x v="14"/>
    <s v="NGO participation at SAM tables"/>
    <x v="32"/>
    <n v="33333"/>
    <x v="112"/>
    <s v="01/07/2022"/>
    <s v="30/06/2026"/>
    <s v="4 years "/>
    <s v="Regional"/>
    <s v="Dunedin City"/>
    <x v="1"/>
    <m/>
    <s v="Contracts ending "/>
  </r>
  <r>
    <s v="MSD"/>
    <s v="Family violence"/>
    <s v="System/provider support"/>
    <s v="Crisis/ specialist response"/>
    <x v="14"/>
    <s v="NGO participation at SAM tables"/>
    <x v="230"/>
    <n v="33333"/>
    <x v="112"/>
    <s v="01/07/2022"/>
    <s v="30/06/2026"/>
    <s v="4 years "/>
    <s v="Regional"/>
    <s v="Dunedin City"/>
    <x v="1"/>
    <m/>
    <s v="Contracts ending "/>
  </r>
  <r>
    <s v="MSD"/>
    <s v="Family violence"/>
    <s v="System/provider support"/>
    <s v="Crisis/ specialist response"/>
    <x v="14"/>
    <s v="NGO participation at SAM tables"/>
    <x v="231"/>
    <n v="33333"/>
    <x v="112"/>
    <s v="01/07/2022"/>
    <s v="30/06/2026"/>
    <s v="4 years "/>
    <s v="Regional"/>
    <s v="Dunedin City"/>
    <x v="1"/>
    <m/>
    <s v="Contracts ending "/>
  </r>
  <r>
    <s v="MSD"/>
    <s v="Family violence"/>
    <s v="System/provider support"/>
    <s v="Crisis/ specialist response"/>
    <x v="14"/>
    <s v="NGO participation at SAM tables"/>
    <x v="232"/>
    <n v="100000"/>
    <x v="1"/>
    <s v="01/07/2022"/>
    <s v="30/06/2025"/>
    <s v="3 years "/>
    <s v="Regional"/>
    <s v="Dunedin City"/>
    <x v="1"/>
    <m/>
    <m/>
  </r>
  <r>
    <s v="MSD"/>
    <s v="Family violence"/>
    <s v="System/provider support"/>
    <s v="Crisis/ specialist response"/>
    <x v="14"/>
    <s v="NGO participation at SAM tables"/>
    <x v="233"/>
    <m/>
    <x v="7"/>
    <s v="01/07/2025"/>
    <s v="30/06/2026"/>
    <s v="1 years "/>
    <s v="Regional"/>
    <s v="Dunedin City"/>
    <x v="1"/>
    <m/>
    <s v="Contracts ending "/>
  </r>
  <r>
    <s v="MSD"/>
    <s v="Family violence"/>
    <s v="System/provider support"/>
    <s v="Crisis/ specialist response"/>
    <x v="14"/>
    <s v="NGO participation at SAM tables"/>
    <x v="144"/>
    <n v="100000"/>
    <x v="7"/>
    <s v="01/07/2022"/>
    <s v="30/06/2026"/>
    <s v="4 years "/>
    <s v="Regional"/>
    <s v="Far North District"/>
    <x v="1"/>
    <m/>
    <s v="Contracts ending "/>
  </r>
  <r>
    <s v="MSD"/>
    <s v="Family violence"/>
    <s v="System/provider support"/>
    <s v="Crisis/ specialist response"/>
    <x v="14"/>
    <s v="NGO participation at SAM tables"/>
    <x v="107"/>
    <n v="200000"/>
    <x v="113"/>
    <s v="01/07/2022"/>
    <s v="30/06/2026"/>
    <s v="4 years "/>
    <s v="Regional"/>
    <s v="Gisborne District"/>
    <x v="1"/>
    <m/>
    <s v="Contracts ending "/>
  </r>
  <r>
    <s v="MSD"/>
    <s v="Family violence"/>
    <s v="System/provider support"/>
    <s v="Crisis/ specialist response"/>
    <x v="14"/>
    <s v="NGO participation at SAM tables"/>
    <x v="234"/>
    <n v="100000"/>
    <x v="7"/>
    <s v="01/07/2022"/>
    <s v="30/06/2026"/>
    <s v="4 years "/>
    <s v="Regional"/>
    <s v="Gore District"/>
    <x v="1"/>
    <m/>
    <s v="Contracts ending "/>
  </r>
  <r>
    <s v="MSD"/>
    <s v="Family violence"/>
    <s v="System/provider support"/>
    <s v="Crisis/ specialist response"/>
    <x v="14"/>
    <s v="NGO participation at SAM tables"/>
    <x v="76"/>
    <n v="100000"/>
    <x v="7"/>
    <s v="01/07/2022"/>
    <s v="30/06/2026"/>
    <s v="4 years "/>
    <s v="Regional"/>
    <s v="Hastings District"/>
    <x v="1"/>
    <m/>
    <s v="Contracts ending "/>
  </r>
  <r>
    <s v="MSD"/>
    <s v="Family violence"/>
    <s v="System/provider support"/>
    <s v="Crisis/ specialist response"/>
    <x v="14"/>
    <s v="NGO participation at SAM tables"/>
    <x v="235"/>
    <n v="100000"/>
    <x v="7"/>
    <s v="01/07/2022"/>
    <s v="30/06/2026"/>
    <s v="4 years "/>
    <s v="Regional"/>
    <s v="Hastings District"/>
    <x v="1"/>
    <m/>
    <s v="Contracts ending "/>
  </r>
  <r>
    <s v="MSD"/>
    <s v="Family violence"/>
    <s v="System/provider support"/>
    <s v="Crisis/ specialist response"/>
    <x v="14"/>
    <s v="NGO participation at SAM tables"/>
    <x v="37"/>
    <n v="100000"/>
    <x v="7"/>
    <s v="01/07/2022"/>
    <s v="30/06/2026"/>
    <s v="4 years "/>
    <s v="Regional"/>
    <s v="Horowhenua District"/>
    <x v="1"/>
    <m/>
    <s v="Contracts ending "/>
  </r>
  <r>
    <s v="MSD"/>
    <s v="Family violence"/>
    <s v="System/provider support"/>
    <s v="Crisis/ specialist response"/>
    <x v="14"/>
    <s v="NGO participation at SAM tables"/>
    <x v="236"/>
    <n v="100000"/>
    <x v="1"/>
    <s v="01/07/2022"/>
    <s v="30/06/2024"/>
    <s v="2 years "/>
    <s v="Regional"/>
    <s v="Invercargill City"/>
    <x v="1"/>
    <m/>
    <m/>
  </r>
  <r>
    <s v="MSD"/>
    <s v="Family violence"/>
    <s v="System/provider support"/>
    <s v="Crisis/ specialist response"/>
    <x v="14"/>
    <s v="NGO participation at SAM tables"/>
    <x v="111"/>
    <n v="40000"/>
    <x v="111"/>
    <s v="01/07/2022"/>
    <s v="30/06/2026"/>
    <s v="4 years "/>
    <s v="Regional"/>
    <s v="Kaikoura District"/>
    <x v="1"/>
    <m/>
    <s v="Contracts ending "/>
  </r>
  <r>
    <s v="MSD"/>
    <s v="Family violence"/>
    <s v="System/provider support"/>
    <s v="Crisis/ specialist response"/>
    <x v="14"/>
    <s v="NGO participation at SAM tables"/>
    <x v="105"/>
    <m/>
    <x v="114"/>
    <s v="01/06/2025"/>
    <s v="30/06/2026"/>
    <s v="1 years 1 months"/>
    <s v="Regional"/>
    <s v="Kaipara District,Whangarei District"/>
    <x v="1"/>
    <m/>
    <s v="Contracts ending "/>
  </r>
  <r>
    <s v="MSD"/>
    <s v="Family violence"/>
    <s v="System/provider support"/>
    <s v="Crisis/ specialist response"/>
    <x v="14"/>
    <s v="NGO participation at SAM tables"/>
    <x v="105"/>
    <n v="25000"/>
    <x v="1"/>
    <s v="01/06/2025"/>
    <s v="30/06/2026"/>
    <s v="1 years 1 months"/>
    <s v="Regional"/>
    <s v="Kaipara District,Whangarei District"/>
    <x v="1"/>
    <m/>
    <s v="Contracts ending "/>
  </r>
  <r>
    <s v="MSD"/>
    <s v="Family violence"/>
    <s v="System/provider support"/>
    <s v="Crisis/ specialist response"/>
    <x v="14"/>
    <s v="NGO participation at SAM tables"/>
    <x v="237"/>
    <m/>
    <x v="114"/>
    <s v="01/06/2025"/>
    <s v="30/06/2026"/>
    <s v="1 years 1 months"/>
    <s v="Regional"/>
    <s v="Kaipara District,Whangarei District"/>
    <x v="1"/>
    <m/>
    <s v="Contracts ending "/>
  </r>
  <r>
    <s v="MSD"/>
    <s v="Family violence"/>
    <s v="System/provider support"/>
    <s v="Crisis/ specialist response"/>
    <x v="14"/>
    <s v="NGO participation at SAM tables"/>
    <x v="237"/>
    <n v="25000"/>
    <x v="1"/>
    <s v="01/06/2025"/>
    <s v="30/06/2026"/>
    <s v="1 years 1 months"/>
    <s v="Regional"/>
    <s v="Kaipara District,Whangarei District"/>
    <x v="1"/>
    <m/>
    <s v="Contracts ending "/>
  </r>
  <r>
    <s v="MSD"/>
    <s v="Family violence"/>
    <s v="System/provider support"/>
    <s v="Crisis/ specialist response"/>
    <x v="14"/>
    <s v="NGO participation at SAM tables"/>
    <x v="24"/>
    <m/>
    <x v="114"/>
    <s v="01/06/2025"/>
    <s v="30/06/2026"/>
    <s v="1 years 1 months"/>
    <s v="Regional"/>
    <s v="Kaipara District,Whangarei District"/>
    <x v="1"/>
    <m/>
    <s v="Contracts ending "/>
  </r>
  <r>
    <s v="MSD"/>
    <s v="Family violence"/>
    <s v="System/provider support"/>
    <s v="Crisis/ specialist response"/>
    <x v="14"/>
    <s v="NGO participation at SAM tables"/>
    <x v="24"/>
    <n v="25000"/>
    <x v="1"/>
    <s v="01/06/2025"/>
    <s v="30/06/2026"/>
    <s v="1 years 1 months"/>
    <s v="Regional"/>
    <s v="Kaipara District,Whangarei District"/>
    <x v="1"/>
    <m/>
    <s v="Contracts ending "/>
  </r>
  <r>
    <s v="MSD"/>
    <s v="Family violence"/>
    <s v="System/provider support"/>
    <s v="Crisis/ specialist response"/>
    <x v="14"/>
    <s v="NGO participation at SAM tables"/>
    <x v="24"/>
    <m/>
    <x v="114"/>
    <s v="01/06/2025"/>
    <s v="30/06/2026"/>
    <s v="1 years 1 months"/>
    <s v="Regional"/>
    <s v="Kaipara District,Whangarei District"/>
    <x v="1"/>
    <m/>
    <s v="Contracts ending "/>
  </r>
  <r>
    <s v="MSD"/>
    <s v="Family violence"/>
    <s v="System/provider support"/>
    <s v="Crisis/ specialist response"/>
    <x v="14"/>
    <s v="NGO participation at SAM tables"/>
    <x v="24"/>
    <n v="25000"/>
    <x v="1"/>
    <s v="01/06/2025"/>
    <s v="30/06/2026"/>
    <s v="1 years 1 months"/>
    <s v="Regional"/>
    <s v="Kaipara District,Whangarei District"/>
    <x v="1"/>
    <m/>
    <s v="Contracts ending "/>
  </r>
  <r>
    <s v="MSD"/>
    <s v="Family violence"/>
    <s v="System/provider support"/>
    <s v="Crisis/ specialist response"/>
    <x v="14"/>
    <s v="NGO participation at SAM tables"/>
    <x v="238"/>
    <m/>
    <x v="114"/>
    <s v="01/06/2025"/>
    <s v="30/06/2026"/>
    <s v="1 years 1 months"/>
    <s v="Regional"/>
    <s v="Kaipara District,Whangarei District"/>
    <x v="1"/>
    <m/>
    <s v="Contracts ending "/>
  </r>
  <r>
    <s v="MSD"/>
    <s v="Family violence"/>
    <s v="System/provider support"/>
    <s v="Crisis/ specialist response"/>
    <x v="14"/>
    <s v="NGO participation at SAM tables"/>
    <x v="238"/>
    <n v="25000"/>
    <x v="1"/>
    <s v="01/06/2025"/>
    <s v="30/06/2026"/>
    <s v="1 years 1 months"/>
    <s v="Regional"/>
    <s v="Kaipara District,Whangarei District"/>
    <x v="1"/>
    <m/>
    <s v="Contracts ending "/>
  </r>
  <r>
    <s v="MSD"/>
    <s v="Family violence"/>
    <s v="System/provider support"/>
    <s v="Crisis/ specialist response"/>
    <x v="14"/>
    <s v="NGO participation at SAM tables"/>
    <x v="163"/>
    <m/>
    <x v="114"/>
    <s v="01/06/2025"/>
    <s v="30/06/2026"/>
    <s v="1 years 1 months"/>
    <s v="Regional"/>
    <s v="Kaipara District,Whangarei District"/>
    <x v="1"/>
    <m/>
    <s v="Contracts ending "/>
  </r>
  <r>
    <s v="MSD"/>
    <s v="Family violence"/>
    <s v="System/provider support"/>
    <s v="Crisis/ specialist response"/>
    <x v="14"/>
    <s v="NGO participation at SAM tables"/>
    <x v="163"/>
    <n v="25000"/>
    <x v="1"/>
    <s v="01/06/2025"/>
    <s v="30/06/2026"/>
    <s v="1 years 1 months"/>
    <s v="Regional"/>
    <s v="Kaipara District,Whangarei District"/>
    <x v="1"/>
    <m/>
    <s v="Contracts ending "/>
  </r>
  <r>
    <s v="MSD"/>
    <s v="Family violence"/>
    <s v="System/provider support"/>
    <s v="Crisis/ specialist response"/>
    <x v="14"/>
    <s v="NGO participation at SAM tables"/>
    <x v="194"/>
    <n v="100000"/>
    <x v="7"/>
    <s v="01/07/2022"/>
    <s v="30/06/2026"/>
    <s v="4 years "/>
    <s v="Regional"/>
    <s v="Kapiti Coast District"/>
    <x v="1"/>
    <m/>
    <s v="Contracts ending "/>
  </r>
  <r>
    <s v="MSD"/>
    <s v="Family violence"/>
    <s v="System/provider support"/>
    <s v="Crisis/ specialist response"/>
    <x v="14"/>
    <s v="NGO participation at SAM tables"/>
    <x v="123"/>
    <n v="100000"/>
    <x v="7"/>
    <s v="01/07/2022"/>
    <s v="30/06/2026"/>
    <s v="4 years "/>
    <s v="Regional"/>
    <s v="Lower Hutt City"/>
    <x v="1"/>
    <m/>
    <s v="Contracts ending "/>
  </r>
  <r>
    <s v="MSD"/>
    <s v="Family violence"/>
    <s v="System/provider support"/>
    <s v="Crisis/ specialist response"/>
    <x v="14"/>
    <s v="NGO participation at SAM tables"/>
    <x v="42"/>
    <n v="60000"/>
    <x v="115"/>
    <s v="01/07/2022"/>
    <s v="30/06/2026"/>
    <s v="4 years "/>
    <s v="Regional"/>
    <s v="Marlborough District"/>
    <x v="1"/>
    <m/>
    <s v="Contracts ending "/>
  </r>
  <r>
    <s v="MSD"/>
    <s v="Family violence"/>
    <s v="System/provider support"/>
    <s v="Crisis/ specialist response"/>
    <x v="14"/>
    <s v="NGO participation at SAM tables"/>
    <x v="43"/>
    <m/>
    <x v="7"/>
    <s v="01/07/2024"/>
    <s v="30/06/2026"/>
    <s v="2 years "/>
    <s v="Regional"/>
    <s v="Masterton District"/>
    <x v="1"/>
    <m/>
    <s v="Contracts ending "/>
  </r>
  <r>
    <s v="MSD"/>
    <s v="Family violence"/>
    <s v="System/provider support"/>
    <s v="Crisis/ specialist response"/>
    <x v="14"/>
    <s v="NGO participation at SAM tables"/>
    <x v="239"/>
    <n v="100000"/>
    <x v="1"/>
    <s v="01/07/2022"/>
    <s v="30/06/2025"/>
    <s v="3 years "/>
    <s v="Regional"/>
    <s v="Masterton District"/>
    <x v="1"/>
    <m/>
    <m/>
  </r>
  <r>
    <s v="MSD"/>
    <s v="Family violence"/>
    <s v="System/provider support"/>
    <s v="Crisis/ specialist response"/>
    <x v="14"/>
    <s v="NGO participation at SAM tables"/>
    <x v="111"/>
    <n v="75000"/>
    <x v="116"/>
    <s v="01/07/2022"/>
    <s v="30/06/2026"/>
    <s v="4 years "/>
    <s v="Regional"/>
    <s v="Nelson City"/>
    <x v="1"/>
    <m/>
    <s v="Contracts ending "/>
  </r>
  <r>
    <s v="MSD"/>
    <s v="Family violence"/>
    <s v="System/provider support"/>
    <s v="Crisis/ specialist response"/>
    <x v="14"/>
    <s v="NGO participation at SAM tables"/>
    <x v="24"/>
    <n v="50000"/>
    <x v="9"/>
    <s v="01/07/2022"/>
    <s v="30/06/2026"/>
    <s v="4 years "/>
    <s v="Regional"/>
    <s v="Nelson City"/>
    <x v="1"/>
    <m/>
    <s v="Contracts ending "/>
  </r>
  <r>
    <s v="MSD"/>
    <s v="Family violence"/>
    <s v="System/provider support"/>
    <s v="Crisis/ specialist response"/>
    <x v="14"/>
    <s v="NGO participation at SAM tables"/>
    <x v="240"/>
    <n v="50000"/>
    <x v="9"/>
    <s v="01/07/2022"/>
    <s v="30/06/2026"/>
    <s v="4 years "/>
    <s v="Regional"/>
    <s v="Nelson City"/>
    <x v="1"/>
    <m/>
    <s v="Contracts ending "/>
  </r>
  <r>
    <s v="MSD"/>
    <s v="Family violence"/>
    <s v="System/provider support"/>
    <s v="Crisis/ specialist response"/>
    <x v="14"/>
    <s v="NGO participation at SAM tables"/>
    <x v="112"/>
    <n v="50000"/>
    <x v="9"/>
    <s v="01/07/2022"/>
    <s v="30/06/2026"/>
    <s v="4 years "/>
    <s v="Regional"/>
    <s v="New Plymouth District"/>
    <x v="1"/>
    <m/>
    <s v="Contracts ending "/>
  </r>
  <r>
    <s v="MSD"/>
    <s v="Family violence"/>
    <s v="System/provider support"/>
    <s v="Crisis/ specialist response"/>
    <x v="14"/>
    <s v="NGO participation at SAM tables"/>
    <x v="241"/>
    <n v="50000"/>
    <x v="9"/>
    <s v="01/07/2022"/>
    <s v="30/06/2026"/>
    <s v="4 years "/>
    <s v="Regional"/>
    <s v="New Plymouth District"/>
    <x v="1"/>
    <m/>
    <s v="Contracts ending "/>
  </r>
  <r>
    <s v="MSD"/>
    <s v="Family violence"/>
    <s v="System/provider support"/>
    <s v="Crisis/ specialist response"/>
    <x v="14"/>
    <s v="NGO participation at SAM tables"/>
    <x v="110"/>
    <n v="100000"/>
    <x v="7"/>
    <s v="01/07/2022"/>
    <s v="30/06/2026"/>
    <s v="4 years "/>
    <s v="Regional"/>
    <s v="Palmerston North City"/>
    <x v="1"/>
    <m/>
    <s v="Contracts ending "/>
  </r>
  <r>
    <s v="MSD"/>
    <s v="Family violence"/>
    <s v="System/provider support"/>
    <s v="Crisis/ specialist response"/>
    <x v="14"/>
    <s v="NGO participation at SAM tables"/>
    <x v="231"/>
    <n v="100000"/>
    <x v="7"/>
    <s v="01/07/2022"/>
    <s v="30/06/2026"/>
    <s v="4 years "/>
    <s v="Regional"/>
    <s v="Queenstown-Lakes District"/>
    <x v="1"/>
    <m/>
    <s v="Contracts ending "/>
  </r>
  <r>
    <s v="MSD"/>
    <s v="Family violence"/>
    <s v="System/provider support"/>
    <s v="Crisis/ specialist response"/>
    <x v="14"/>
    <s v="NGO participation at SAM tables"/>
    <x v="36"/>
    <n v="100000"/>
    <x v="7"/>
    <s v="01/07/2022"/>
    <s v="30/06/2026"/>
    <s v="4 years "/>
    <s v="Regional"/>
    <s v="Rotorua District"/>
    <x v="1"/>
    <m/>
    <s v="Contracts ending "/>
  </r>
  <r>
    <s v="MSD"/>
    <s v="Family violence"/>
    <s v="System/provider support"/>
    <s v="Crisis/ specialist response"/>
    <x v="14"/>
    <s v="NGO participation at SAM tables"/>
    <x v="199"/>
    <n v="33333"/>
    <x v="112"/>
    <s v="01/07/2022"/>
    <s v="30/06/2026"/>
    <s v="4 years "/>
    <s v="Regional"/>
    <s v="Ruapehu District"/>
    <x v="1"/>
    <m/>
    <s v="Contracts ending "/>
  </r>
  <r>
    <s v="MSD"/>
    <s v="Family violence"/>
    <s v="System/provider support"/>
    <s v="Crisis/ specialist response"/>
    <x v="14"/>
    <s v="NGO participation at SAM tables"/>
    <x v="12"/>
    <n v="33333"/>
    <x v="112"/>
    <s v="01/07/2022"/>
    <s v="30/06/2026"/>
    <s v="4 years "/>
    <s v="Regional"/>
    <s v="Ruapehu District"/>
    <x v="1"/>
    <m/>
    <s v="Contracts ending "/>
  </r>
  <r>
    <s v="MSD"/>
    <s v="Family violence"/>
    <s v="System/provider support"/>
    <s v="Crisis/ specialist response"/>
    <x v="14"/>
    <s v="NGO participation at SAM tables"/>
    <x v="24"/>
    <n v="33333"/>
    <x v="112"/>
    <s v="01/07/2022"/>
    <s v="30/06/2026"/>
    <s v="4 years "/>
    <s v="Regional"/>
    <s v="Ruapehu District"/>
    <x v="1"/>
    <m/>
    <s v="Contracts ending "/>
  </r>
  <r>
    <s v="MSD"/>
    <s v="Family violence"/>
    <s v="System/provider support"/>
    <s v="Crisis/ specialist response"/>
    <x v="14"/>
    <s v="NGO participation at SAM tables"/>
    <x v="242"/>
    <n v="100000"/>
    <x v="7"/>
    <s v="01/07/2022"/>
    <s v="30/06/2026"/>
    <s v="4 years "/>
    <s v="Regional"/>
    <s v="South Taranaki District"/>
    <x v="1"/>
    <m/>
    <s v="Contracts ending "/>
  </r>
  <r>
    <s v="MSD"/>
    <s v="Family violence"/>
    <s v="System/provider support"/>
    <s v="Crisis/ specialist response"/>
    <x v="14"/>
    <s v="NGO participation at SAM tables"/>
    <x v="24"/>
    <n v="25000"/>
    <x v="13"/>
    <s v="01/07/2022"/>
    <s v="30/06/2026"/>
    <s v="4 years "/>
    <s v="Regional"/>
    <s v="South Waikato District"/>
    <x v="1"/>
    <m/>
    <s v="Contracts ending "/>
  </r>
  <r>
    <s v="MSD"/>
    <s v="Family violence"/>
    <s v="System/provider support"/>
    <s v="Crisis/ specialist response"/>
    <x v="14"/>
    <s v="NGO participation at SAM tables"/>
    <x v="171"/>
    <n v="75000"/>
    <x v="116"/>
    <s v="01/07/2022"/>
    <s v="30/06/2026"/>
    <s v="4 years "/>
    <s v="Regional"/>
    <s v="South Waikato District"/>
    <x v="1"/>
    <m/>
    <s v="Contracts ending "/>
  </r>
  <r>
    <s v="MSD"/>
    <s v="Family violence"/>
    <s v="System/provider support"/>
    <s v="Crisis/ specialist response"/>
    <x v="14"/>
    <s v="NGO participation at SAM tables"/>
    <x v="95"/>
    <n v="100000"/>
    <x v="7"/>
    <s v="01/07/2022"/>
    <s v="30/06/2026"/>
    <s v="4 years "/>
    <s v="Regional"/>
    <s v="Tararua District"/>
    <x v="1"/>
    <m/>
    <s v="Contracts ending "/>
  </r>
  <r>
    <s v="MSD"/>
    <s v="Family violence"/>
    <s v="System/provider support"/>
    <s v="Crisis/ specialist response"/>
    <x v="14"/>
    <s v="NGO participation at SAM tables"/>
    <x v="82"/>
    <n v="50000"/>
    <x v="9"/>
    <s v="01/07/2022"/>
    <s v="30/06/2026"/>
    <s v="4 years "/>
    <s v="Regional"/>
    <s v="Tasman District"/>
    <x v="1"/>
    <m/>
    <s v="Contracts ending "/>
  </r>
  <r>
    <s v="MSD"/>
    <s v="Family violence"/>
    <s v="System/provider support"/>
    <s v="Crisis/ specialist response"/>
    <x v="14"/>
    <s v="NGO participation at SAM tables"/>
    <x v="189"/>
    <n v="25000"/>
    <x v="13"/>
    <s v="01/07/2022"/>
    <s v="30/06/2026"/>
    <s v="4 years "/>
    <s v="Regional"/>
    <s v="Tasman District"/>
    <x v="1"/>
    <m/>
    <s v="Contracts ending "/>
  </r>
  <r>
    <s v="MSD"/>
    <s v="Family violence"/>
    <s v="System/provider support"/>
    <s v="Crisis/ specialist response"/>
    <x v="14"/>
    <s v="NGO participation at SAM tables"/>
    <x v="42"/>
    <n v="50000"/>
    <x v="9"/>
    <s v="01/07/2022"/>
    <s v="30/06/2026"/>
    <s v="4 years "/>
    <s v="Regional"/>
    <s v="Tasman District"/>
    <x v="1"/>
    <m/>
    <s v="Contracts ending "/>
  </r>
  <r>
    <s v="MSD"/>
    <s v="Family violence"/>
    <s v="System/provider support"/>
    <s v="Crisis/ specialist response"/>
    <x v="14"/>
    <s v="NGO participation at SAM tables"/>
    <x v="24"/>
    <n v="40000"/>
    <x v="111"/>
    <s v="01/07/2022"/>
    <s v="30/06/2026"/>
    <s v="4 years "/>
    <s v="Regional"/>
    <s v="Taupo District"/>
    <x v="1"/>
    <m/>
    <s v="Contracts ending "/>
  </r>
  <r>
    <s v="MSD"/>
    <s v="Family violence"/>
    <s v="System/provider support"/>
    <s v="Crisis/ specialist response"/>
    <x v="14"/>
    <s v="NGO participation at SAM tables"/>
    <x v="173"/>
    <n v="20000"/>
    <x v="0"/>
    <s v="01/07/2022"/>
    <s v="30/06/2026"/>
    <s v="4 years "/>
    <s v="Regional"/>
    <s v="Taupo District"/>
    <x v="1"/>
    <m/>
    <s v="Contracts ending "/>
  </r>
  <r>
    <s v="MSD"/>
    <s v="Family violence"/>
    <s v="System/provider support"/>
    <s v="Crisis/ specialist response"/>
    <x v="14"/>
    <s v="NGO participation at SAM tables"/>
    <x v="243"/>
    <n v="40000"/>
    <x v="111"/>
    <s v="01/07/2022"/>
    <s v="30/06/2026"/>
    <s v="4 years "/>
    <s v="Regional"/>
    <s v="Taupo District"/>
    <x v="1"/>
    <m/>
    <s v="Contracts ending "/>
  </r>
  <r>
    <s v="MSD"/>
    <s v="Family violence"/>
    <s v="System/provider support"/>
    <s v="Crisis/ specialist response"/>
    <x v="14"/>
    <s v="NGO participation at SAM tables"/>
    <x v="5"/>
    <n v="100000"/>
    <x v="7"/>
    <s v="01/07/2022"/>
    <s v="30/06/2026"/>
    <s v="4 years "/>
    <s v="Regional"/>
    <s v="Tauranga City"/>
    <x v="1"/>
    <m/>
    <s v="Contracts ending "/>
  </r>
  <r>
    <s v="MSD"/>
    <s v="Family violence"/>
    <s v="System/provider support"/>
    <s v="Crisis/ specialist response"/>
    <x v="14"/>
    <s v="NGO participation at SAM tables"/>
    <x v="123"/>
    <n v="100000"/>
    <x v="7"/>
    <s v="01/07/2022"/>
    <s v="30/06/2026"/>
    <s v="4 years "/>
    <s v="Regional"/>
    <s v="Upper Hutt City"/>
    <x v="1"/>
    <m/>
    <s v="Contracts ending "/>
  </r>
  <r>
    <s v="MSD"/>
    <s v="Family violence"/>
    <s v="System/provider support"/>
    <s v="Crisis/ specialist response"/>
    <x v="14"/>
    <s v="NGO participation at SAM tables"/>
    <x v="244"/>
    <n v="50000"/>
    <x v="9"/>
    <s v="01/07/2022"/>
    <s v="30/06/2026"/>
    <s v="4 years "/>
    <s v="Regional"/>
    <s v="Wairoa District"/>
    <x v="1"/>
    <m/>
    <s v="Contracts ending "/>
  </r>
  <r>
    <s v="MSD"/>
    <s v="Family violence"/>
    <s v="System/provider support"/>
    <s v="Crisis/ specialist response"/>
    <x v="14"/>
    <s v="NGO participation at SAM tables"/>
    <x v="177"/>
    <n v="50000"/>
    <x v="9"/>
    <s v="01/07/2022"/>
    <s v="30/06/2026"/>
    <s v="4 years "/>
    <s v="Regional"/>
    <s v="Wairoa District"/>
    <x v="1"/>
    <m/>
    <s v="Contracts ending "/>
  </r>
  <r>
    <s v="MSD"/>
    <s v="Family violence"/>
    <s v="System/provider support"/>
    <s v="Crisis/ specialist response"/>
    <x v="14"/>
    <s v="NGO participation at SAM tables"/>
    <x v="245"/>
    <n v="50000"/>
    <x v="9"/>
    <s v="01/07/2022"/>
    <s v="30/06/2026"/>
    <s v="4 years "/>
    <s v="Regional"/>
    <s v="Wellington City"/>
    <x v="1"/>
    <m/>
    <s v="Contracts ending "/>
  </r>
  <r>
    <s v="MSD"/>
    <s v="Family violence"/>
    <s v="System/provider support"/>
    <s v="Crisis/ specialist response"/>
    <x v="14"/>
    <s v="NGO participation at SAM tables"/>
    <x v="246"/>
    <n v="50000"/>
    <x v="9"/>
    <s v="01/07/2023"/>
    <s v="30/06/2026"/>
    <s v="3 years "/>
    <s v="Regional"/>
    <s v="Wellington City"/>
    <x v="1"/>
    <m/>
    <s v="Contracts ending "/>
  </r>
  <r>
    <s v="MSD"/>
    <s v="Family violence"/>
    <s v="System/provider support"/>
    <s v="Crisis/ specialist response"/>
    <x v="14"/>
    <s v="NGO participation at SAM tables"/>
    <x v="6"/>
    <n v="100000"/>
    <x v="7"/>
    <s v="01/07/2022"/>
    <s v="30/06/2026"/>
    <s v="4 years "/>
    <s v="Regional"/>
    <s v="Whakatane District"/>
    <x v="1"/>
    <m/>
    <s v="Contracts ending "/>
  </r>
  <r>
    <s v="MSD"/>
    <s v="Family violence"/>
    <s v="System/provider support"/>
    <s v="Crisis/ specialist response"/>
    <x v="14"/>
    <s v="NGO participation at SAM tables"/>
    <x v="247"/>
    <n v="100000"/>
    <x v="7"/>
    <s v="01/07/2022"/>
    <s v="30/06/2026"/>
    <s v="4 years "/>
    <s v="Regional"/>
    <s v="Whanganui District"/>
    <x v="1"/>
    <m/>
    <s v="Contracts ending "/>
  </r>
  <r>
    <s v="MSD"/>
    <s v="Family violence"/>
    <s v="System/provider support"/>
    <s v="Crisis/ specialist response"/>
    <x v="14"/>
    <s v="NGO participation at SAM tables"/>
    <x v="248"/>
    <n v="100000"/>
    <x v="1"/>
    <s v="01/07/2022"/>
    <s v="30/06/2025"/>
    <s v="3 years "/>
    <s v="Regional"/>
    <s v="Whanganui District"/>
    <x v="1"/>
    <m/>
    <m/>
  </r>
  <r>
    <s v="MSD"/>
    <s v="Family violence"/>
    <s v="System/provider support"/>
    <s v="Crisis/ specialist response"/>
    <x v="14"/>
    <s v="NGO participation at SAM tables"/>
    <x v="249"/>
    <n v="100000"/>
    <x v="7"/>
    <s v="01/07/2022"/>
    <s v="30/06/2026"/>
    <s v="4 years "/>
    <s v="Regional"/>
    <s v="Whangarei District"/>
    <x v="1"/>
    <m/>
    <s v="Contracts ending "/>
  </r>
  <r>
    <s v="MSD"/>
    <s v="Family violence"/>
    <s v="Crisis/ specialist response"/>
    <s v="Healing"/>
    <x v="15"/>
    <s v="Other responses for people experiencing family violence"/>
    <x v="146"/>
    <n v="130000"/>
    <x v="69"/>
    <s v="01/07/2021"/>
    <s v="30/06/2026"/>
    <s v="5 years "/>
    <s v="Regional"/>
    <s v="Area Outside Territorial Autho"/>
    <x v="0"/>
    <m/>
    <s v="Contracts ending "/>
  </r>
  <r>
    <s v="MSD"/>
    <s v="Family violence"/>
    <s v="Crisis/ specialist response"/>
    <s v="Healing"/>
    <x v="15"/>
    <s v="Other responses for people experiencing family violence"/>
    <x v="24"/>
    <n v="130000"/>
    <x v="69"/>
    <s v="01/07/2021"/>
    <s v="30/06/2026"/>
    <s v="5 years "/>
    <s v="Regional"/>
    <s v="Ashburton District,Buller District,Central Otago District,Christchurch City,Clutha District,Dunedin City,Gore District,Grey District,Hurunui District,Invercargill City,Kaikoura District,Mackenzie District,Marlborough District,Nelson City,Queenstown-Lakes District,Selwyn District,Southland District,Tasman District,Timaru District,Waimakariri District,Waimate District,Waitaki District,Westland District"/>
    <x v="0"/>
    <m/>
    <s v="Contracts ending "/>
  </r>
  <r>
    <s v="MSD"/>
    <s v="Family violence"/>
    <s v="Crisis/ specialist response"/>
    <s v="Healing"/>
    <x v="15"/>
    <s v="Other responses for people experiencing family violence"/>
    <x v="127"/>
    <n v="227500"/>
    <x v="117"/>
    <s v="01/07/2021"/>
    <s v="31/12/2027"/>
    <s v="6 years 6 months"/>
    <s v="Regional"/>
    <s v="Ashburton District,Christchurch City,Mackenzie District,Selwyn District,Timaru District,Waimakariri District,Waimate District"/>
    <x v="0"/>
    <m/>
    <m/>
  </r>
  <r>
    <s v="MSD"/>
    <s v="Family violence"/>
    <s v="Crisis/ specialist response"/>
    <s v="Healing"/>
    <x v="15"/>
    <s v="Other responses for people experiencing family violence"/>
    <x v="128"/>
    <n v="292500"/>
    <x v="71"/>
    <s v="01/07/2023"/>
    <s v="30/06/2026"/>
    <s v="3 years "/>
    <s v="Regional"/>
    <s v="Auckland"/>
    <x v="0"/>
    <m/>
    <s v="Contracts ending "/>
  </r>
  <r>
    <s v="MSD"/>
    <s v="Family violence"/>
    <s v="Crisis/ specialist response"/>
    <s v="Healing"/>
    <x v="15"/>
    <s v="Other responses for people experiencing family violence"/>
    <x v="57"/>
    <n v="130000"/>
    <x v="69"/>
    <s v="01/07/2021"/>
    <s v="30/06/2026"/>
    <s v="5 years "/>
    <s v="Regional"/>
    <s v="Auckland"/>
    <x v="0"/>
    <m/>
    <s v="Contracts ending "/>
  </r>
  <r>
    <s v="MSD"/>
    <s v="Family violence"/>
    <s v="Crisis/ specialist response"/>
    <s v="Healing"/>
    <x v="15"/>
    <s v="Other responses for people experiencing family violence"/>
    <x v="57"/>
    <n v="195000"/>
    <x v="66"/>
    <s v="01/07/2021"/>
    <s v="30/06/2026"/>
    <s v="5 years "/>
    <s v="Regional"/>
    <s v="Auckland"/>
    <x v="0"/>
    <m/>
    <s v="Contracts ending "/>
  </r>
  <r>
    <s v="MSD"/>
    <s v="Family violence"/>
    <s v="Crisis/ specialist response"/>
    <s v="Healing"/>
    <x v="15"/>
    <s v="Other responses for people experiencing family violence"/>
    <x v="130"/>
    <n v="65000"/>
    <x v="63"/>
    <s v="01/07/2021"/>
    <s v="31/12/2027"/>
    <s v="6 years 6 months"/>
    <s v="Regional"/>
    <s v="Auckland"/>
    <x v="0"/>
    <m/>
    <m/>
  </r>
  <r>
    <s v="MSD"/>
    <s v="Family violence"/>
    <s v="Crisis/ specialist response"/>
    <s v="Healing"/>
    <x v="15"/>
    <s v="Other responses for people experiencing family violence"/>
    <x v="224"/>
    <n v="227500"/>
    <x v="117"/>
    <s v="01/07/2021"/>
    <s v="30/06/2026"/>
    <s v="5 years "/>
    <s v="Regional"/>
    <s v="Auckland"/>
    <x v="0"/>
    <m/>
    <s v="Contracts ending "/>
  </r>
  <r>
    <s v="MSD"/>
    <s v="Family violence"/>
    <s v="Crisis/ specialist response"/>
    <s v="Healing"/>
    <x v="15"/>
    <s v="Other responses for people experiencing family violence"/>
    <x v="202"/>
    <n v="130000"/>
    <x v="69"/>
    <s v="01/07/2021"/>
    <s v="30/06/2026"/>
    <s v="5 years "/>
    <s v="Regional"/>
    <s v="Auckland"/>
    <x v="0"/>
    <m/>
    <s v="Contracts ending "/>
  </r>
  <r>
    <s v="MSD"/>
    <s v="Family violence"/>
    <s v="Crisis/ specialist response"/>
    <s v="Healing"/>
    <x v="15"/>
    <s v="Other responses for people experiencing family violence"/>
    <x v="105"/>
    <n v="97500"/>
    <x v="118"/>
    <s v="01/07/2021"/>
    <s v="30/06/2026"/>
    <s v="5 years "/>
    <s v="Regional"/>
    <s v="Auckland"/>
    <x v="0"/>
    <m/>
    <s v="Contracts ending "/>
  </r>
  <r>
    <s v="MSD"/>
    <s v="Family violence"/>
    <s v="Crisis/ specialist response"/>
    <s v="Healing"/>
    <x v="15"/>
    <s v="Other responses for people experiencing family violence"/>
    <x v="186"/>
    <n v="292500"/>
    <x v="71"/>
    <s v="01/07/2023"/>
    <s v="30/06/2026"/>
    <s v="3 years "/>
    <s v="Regional"/>
    <s v="Auckland"/>
    <x v="0"/>
    <m/>
    <s v="Contracts ending "/>
  </r>
  <r>
    <s v="MSD"/>
    <s v="Family violence"/>
    <s v="Crisis/ specialist response"/>
    <s v="Healing"/>
    <x v="15"/>
    <s v="Other responses for people experiencing family violence"/>
    <x v="26"/>
    <n v="162500"/>
    <x v="119"/>
    <s v="01/07/2021"/>
    <s v="30/06/2026"/>
    <s v="5 years "/>
    <s v="Regional"/>
    <s v="Auckland"/>
    <x v="0"/>
    <m/>
    <s v="Contracts ending "/>
  </r>
  <r>
    <s v="MSD"/>
    <s v="Family violence"/>
    <s v="Crisis/ specialist response"/>
    <s v="Healing"/>
    <x v="15"/>
    <s v="Other responses for people experiencing family violence"/>
    <x v="26"/>
    <n v="195000"/>
    <x v="66"/>
    <s v="01/07/2021"/>
    <s v="30/06/2026"/>
    <s v="5 years "/>
    <s v="Regional"/>
    <s v="Auckland"/>
    <x v="0"/>
    <m/>
    <s v="Contracts ending "/>
  </r>
  <r>
    <s v="MSD"/>
    <s v="Family violence"/>
    <s v="Crisis/ specialist response"/>
    <s v="Healing"/>
    <x v="15"/>
    <s v="Other responses for people experiencing family violence"/>
    <x v="250"/>
    <n v="162500"/>
    <x v="119"/>
    <s v="01/07/2021"/>
    <s v="30/06/2026"/>
    <s v="5 years "/>
    <s v="Regional"/>
    <s v="Auckland"/>
    <x v="0"/>
    <m/>
    <s v="Contracts ending "/>
  </r>
  <r>
    <s v="MSD"/>
    <s v="Family violence"/>
    <s v="Crisis/ specialist response"/>
    <s v="Healing"/>
    <x v="15"/>
    <s v="Other responses for people experiencing family violence"/>
    <x v="250"/>
    <n v="195000"/>
    <x v="66"/>
    <s v="01/07/2021"/>
    <s v="30/06/2026"/>
    <s v="5 years "/>
    <s v="Regional"/>
    <s v="Auckland"/>
    <x v="0"/>
    <m/>
    <s v="Contracts ending "/>
  </r>
  <r>
    <s v="MSD"/>
    <s v="Family violence"/>
    <s v="Crisis/ specialist response"/>
    <s v="Healing"/>
    <x v="15"/>
    <s v="Other responses for people experiencing family violence"/>
    <x v="251"/>
    <n v="292500"/>
    <x v="71"/>
    <s v="01/07/2021"/>
    <s v="30/06/2026"/>
    <s v="5 years "/>
    <s v="Regional"/>
    <s v="Auckland"/>
    <x v="0"/>
    <m/>
    <s v="Contracts ending "/>
  </r>
  <r>
    <s v="MSD"/>
    <s v="Family violence"/>
    <s v="Crisis/ specialist response"/>
    <s v="Healing"/>
    <x v="15"/>
    <s v="Other responses for people experiencing family violence"/>
    <x v="225"/>
    <n v="65000"/>
    <x v="63"/>
    <s v="01/07/2021"/>
    <s v="30/06/2026"/>
    <s v="5 years "/>
    <s v="Regional"/>
    <s v="Auckland"/>
    <x v="0"/>
    <m/>
    <s v="Contracts ending "/>
  </r>
  <r>
    <s v="MSD"/>
    <s v="Family violence"/>
    <s v="Crisis/ specialist response"/>
    <s v="Healing"/>
    <x v="15"/>
    <s v="Other responses for people experiencing family violence"/>
    <x v="135"/>
    <n v="227500"/>
    <x v="117"/>
    <s v="01/07/2021"/>
    <s v="30/06/2026"/>
    <s v="5 years "/>
    <s v="Regional"/>
    <s v="Auckland"/>
    <x v="0"/>
    <m/>
    <s v="Contracts ending "/>
  </r>
  <r>
    <s v="MSD"/>
    <s v="Family violence"/>
    <s v="Crisis/ specialist response"/>
    <s v="Healing"/>
    <x v="15"/>
    <s v="Other responses for people experiencing family violence"/>
    <x v="136"/>
    <n v="162500"/>
    <x v="119"/>
    <s v="01/07/2021"/>
    <s v="30/06/2026"/>
    <s v="5 years "/>
    <s v="Regional"/>
    <s v="Auckland"/>
    <x v="0"/>
    <m/>
    <s v="Contracts ending "/>
  </r>
  <r>
    <s v="MSD"/>
    <s v="Family violence"/>
    <s v="Crisis/ specialist response"/>
    <s v="Healing"/>
    <x v="15"/>
    <s v="Other responses for people experiencing family violence"/>
    <x v="187"/>
    <n v="292500"/>
    <x v="71"/>
    <s v="01/07/2023"/>
    <s v="30/06/2026"/>
    <s v="3 years "/>
    <s v="Regional"/>
    <s v="Auckland"/>
    <x v="0"/>
    <m/>
    <s v="Contracts ending "/>
  </r>
  <r>
    <s v="MSD"/>
    <s v="Family violence"/>
    <s v="Crisis/ specialist response"/>
    <s v="Healing"/>
    <x v="15"/>
    <s v="Other responses for people experiencing family violence"/>
    <x v="58"/>
    <n v="292500"/>
    <x v="71"/>
    <s v="01/07/2023"/>
    <s v="30/06/2026"/>
    <s v="3 years "/>
    <s v="Regional"/>
    <s v="Auckland"/>
    <x v="0"/>
    <m/>
    <s v="Contracts ending "/>
  </r>
  <r>
    <s v="MSD"/>
    <s v="Family violence"/>
    <s v="Crisis/ specialist response"/>
    <s v="Healing"/>
    <x v="15"/>
    <s v="Other responses for people experiencing family violence"/>
    <x v="59"/>
    <n v="130000"/>
    <x v="69"/>
    <s v="01/07/2021"/>
    <s v="30/06/2026"/>
    <s v="5 years "/>
    <s v="Regional"/>
    <s v="Auckland"/>
    <x v="0"/>
    <m/>
    <s v="Contracts ending "/>
  </r>
  <r>
    <s v="MSD"/>
    <s v="Family violence"/>
    <s v="Crisis/ specialist response"/>
    <s v="Healing"/>
    <x v="15"/>
    <s v="Other responses for people experiencing family violence"/>
    <x v="252"/>
    <n v="325000"/>
    <x v="68"/>
    <s v="01/07/2023"/>
    <s v="30/06/2026"/>
    <s v="3 years "/>
    <s v="Regional"/>
    <s v="Auckland"/>
    <x v="0"/>
    <m/>
    <s v="Contracts ending "/>
  </r>
  <r>
    <s v="MSD"/>
    <s v="Family violence"/>
    <s v="Crisis/ specialist response"/>
    <s v="Healing"/>
    <x v="15"/>
    <s v="Other responses for people experiencing family violence"/>
    <x v="253"/>
    <n v="162500"/>
    <x v="119"/>
    <s v="01/07/2021"/>
    <s v="30/06/2026"/>
    <s v="5 years "/>
    <s v="Regional"/>
    <s v="Auckland"/>
    <x v="0"/>
    <m/>
    <s v="Contracts ending "/>
  </r>
  <r>
    <s v="MSD"/>
    <s v="Family violence"/>
    <s v="Crisis/ specialist response"/>
    <s v="Healing"/>
    <x v="15"/>
    <s v="Other responses for people experiencing family violence"/>
    <x v="254"/>
    <n v="97500"/>
    <x v="118"/>
    <s v="01/07/2021"/>
    <s v="30/06/2026"/>
    <s v="5 years "/>
    <s v="Regional"/>
    <s v="Auckland"/>
    <x v="0"/>
    <m/>
    <s v="Contracts ending "/>
  </r>
  <r>
    <s v="MSD"/>
    <s v="Family violence"/>
    <s v="Crisis/ specialist response"/>
    <s v="Healing"/>
    <x v="15"/>
    <s v="Other responses for people experiencing family violence"/>
    <x v="255"/>
    <n v="325000"/>
    <x v="68"/>
    <s v="01/07/2021"/>
    <s v="30/06/2026"/>
    <s v="5 years "/>
    <s v="Regional"/>
    <s v="Auckland"/>
    <x v="0"/>
    <m/>
    <s v="Contracts ending "/>
  </r>
  <r>
    <s v="MSD"/>
    <s v="Family violence"/>
    <s v="Crisis/ specialist response"/>
    <s v="Healing"/>
    <x v="15"/>
    <s v="Other responses for people experiencing family violence"/>
    <x v="256"/>
    <n v="130000"/>
    <x v="69"/>
    <s v="01/07/2021"/>
    <s v="30/06/2026"/>
    <s v="5 years "/>
    <s v="Regional"/>
    <s v="Auckland"/>
    <x v="0"/>
    <m/>
    <s v="Contracts ending "/>
  </r>
  <r>
    <s v="MSD"/>
    <s v="Family violence"/>
    <s v="Crisis/ specialist response"/>
    <s v="Healing"/>
    <x v="15"/>
    <s v="Other responses for people experiencing family violence"/>
    <x v="101"/>
    <n v="162500"/>
    <x v="119"/>
    <s v="01/07/2021"/>
    <s v="30/06/2026"/>
    <s v="5 years "/>
    <s v="Regional"/>
    <s v="Auckland"/>
    <x v="0"/>
    <m/>
    <s v="Contracts ending "/>
  </r>
  <r>
    <s v="MSD"/>
    <s v="Family violence"/>
    <s v="Crisis/ specialist response"/>
    <s v="Healing"/>
    <x v="15"/>
    <s v="Other responses for people experiencing family violence"/>
    <x v="101"/>
    <n v="195000"/>
    <x v="66"/>
    <s v="01/07/2021"/>
    <s v="30/06/2026"/>
    <s v="5 years "/>
    <s v="Regional"/>
    <s v="Auckland"/>
    <x v="0"/>
    <m/>
    <s v="Contracts ending "/>
  </r>
  <r>
    <s v="MSD"/>
    <s v="Family violence"/>
    <s v="Crisis/ specialist response"/>
    <s v="Healing"/>
    <x v="15"/>
    <s v="Other responses for people experiencing family violence"/>
    <x v="62"/>
    <n v="162500"/>
    <x v="119"/>
    <s v="01/07/2021"/>
    <s v="30/06/2026"/>
    <s v="5 years "/>
    <s v="Regional"/>
    <s v="Auckland"/>
    <x v="0"/>
    <m/>
    <s v="Contracts ending "/>
  </r>
  <r>
    <s v="MSD"/>
    <s v="Family violence"/>
    <s v="Crisis/ specialist response"/>
    <s v="Healing"/>
    <x v="15"/>
    <s v="Other responses for people experiencing family violence"/>
    <x v="62"/>
    <n v="65000"/>
    <x v="63"/>
    <s v="01/07/2021"/>
    <s v="30/06/2026"/>
    <s v="5 years "/>
    <s v="Regional"/>
    <s v="Auckland"/>
    <x v="0"/>
    <m/>
    <s v="Contracts ending "/>
  </r>
  <r>
    <s v="MSD"/>
    <s v="Family violence"/>
    <s v="Crisis/ specialist response"/>
    <s v="Healing"/>
    <x v="15"/>
    <s v="Other responses for people experiencing family violence"/>
    <x v="23"/>
    <n v="195000"/>
    <x v="66"/>
    <s v="01/07/2023"/>
    <s v="30/06/2026"/>
    <s v="3 years "/>
    <s v="Regional"/>
    <s v="Auckland"/>
    <x v="0"/>
    <m/>
    <s v="Contracts ending "/>
  </r>
  <r>
    <s v="MSD"/>
    <s v="Family violence"/>
    <s v="Crisis/ specialist response"/>
    <s v="Healing"/>
    <x v="15"/>
    <s v="Other responses for people experiencing family violence"/>
    <x v="24"/>
    <n v="65000"/>
    <x v="63"/>
    <s v="01/07/2021"/>
    <s v="30/06/2026"/>
    <s v="5 years "/>
    <s v="Regional"/>
    <s v="Auckland"/>
    <x v="0"/>
    <m/>
    <s v="Contracts ending "/>
  </r>
  <r>
    <s v="MSD"/>
    <s v="Family violence"/>
    <s v="Crisis/ specialist response"/>
    <s v="Healing"/>
    <x v="15"/>
    <s v="Other responses for people experiencing family violence"/>
    <x v="141"/>
    <n v="325000"/>
    <x v="68"/>
    <s v="01/07/2021"/>
    <s v="30/06/2026"/>
    <s v="5 years "/>
    <s v="Regional"/>
    <s v="Auckland"/>
    <x v="0"/>
    <m/>
    <s v="Contracts ending "/>
  </r>
  <r>
    <s v="MSD"/>
    <s v="Family violence"/>
    <s v="Crisis/ specialist response"/>
    <s v="Healing"/>
    <x v="15"/>
    <s v="Other responses for people experiencing family violence"/>
    <x v="257"/>
    <n v="65000"/>
    <x v="63"/>
    <s v="01/07/2021"/>
    <s v="30/06/2026"/>
    <s v="5 years "/>
    <s v="Regional"/>
    <s v="Auckland"/>
    <x v="0"/>
    <m/>
    <s v="Contracts ending "/>
  </r>
  <r>
    <s v="MSD"/>
    <s v="Family violence"/>
    <s v="Crisis/ specialist response"/>
    <s v="Healing"/>
    <x v="15"/>
    <s v="Other responses for people experiencing family violence"/>
    <x v="102"/>
    <n v="195000"/>
    <x v="66"/>
    <s v="01/07/2021"/>
    <s v="30/06/2026"/>
    <s v="5 years "/>
    <s v="Regional"/>
    <s v="Auckland"/>
    <x v="0"/>
    <m/>
    <s v="Contracts ending "/>
  </r>
  <r>
    <s v="MSD"/>
    <s v="Family violence"/>
    <s v="Crisis/ specialist response"/>
    <s v="Healing"/>
    <x v="15"/>
    <s v="Other responses for people experiencing family violence"/>
    <x v="258"/>
    <n v="130000"/>
    <x v="69"/>
    <s v="01/07/2021"/>
    <s v="30/06/2026"/>
    <s v="5 years "/>
    <s v="Regional"/>
    <s v="Auckland"/>
    <x v="0"/>
    <m/>
    <s v="Contracts ending "/>
  </r>
  <r>
    <s v="MSD"/>
    <s v="Family violence"/>
    <s v="Crisis/ specialist response"/>
    <s v="Healing"/>
    <x v="15"/>
    <s v="Other responses for people experiencing family violence"/>
    <x v="258"/>
    <n v="65000"/>
    <x v="63"/>
    <s v="01/07/2021"/>
    <s v="30/06/2026"/>
    <s v="5 years "/>
    <s v="Regional"/>
    <s v="Auckland"/>
    <x v="0"/>
    <m/>
    <s v="Contracts ending "/>
  </r>
  <r>
    <s v="MSD"/>
    <s v="Family violence"/>
    <s v="Crisis/ specialist response"/>
    <s v="Healing"/>
    <x v="15"/>
    <s v="Other responses for people experiencing family violence"/>
    <x v="259"/>
    <n v="292500"/>
    <x v="71"/>
    <s v="01/07/2021"/>
    <s v="30/06/2026"/>
    <s v="5 years "/>
    <s v="Regional"/>
    <s v="Auckland"/>
    <x v="0"/>
    <m/>
    <s v="Contracts ending "/>
  </r>
  <r>
    <s v="MSD"/>
    <s v="Family violence"/>
    <s v="Crisis/ specialist response"/>
    <s v="Healing"/>
    <x v="15"/>
    <s v="Other responses for people experiencing family violence"/>
    <x v="144"/>
    <n v="162500"/>
    <x v="119"/>
    <s v="01/07/2021"/>
    <s v="30/06/2026"/>
    <s v="5 years "/>
    <s v="Regional"/>
    <s v="Auckland"/>
    <x v="0"/>
    <m/>
    <s v="Contracts ending "/>
  </r>
  <r>
    <s v="MSD"/>
    <s v="Family violence"/>
    <s v="Crisis/ specialist response"/>
    <s v="Healing"/>
    <x v="15"/>
    <s v="Other responses for people experiencing family violence"/>
    <x v="144"/>
    <n v="130000"/>
    <x v="69"/>
    <s v="01/07/2021"/>
    <s v="30/06/2026"/>
    <s v="5 years "/>
    <s v="Regional"/>
    <s v="Auckland"/>
    <x v="0"/>
    <m/>
    <s v="Contracts ending "/>
  </r>
  <r>
    <s v="MSD"/>
    <s v="Family violence"/>
    <s v="Crisis/ specialist response"/>
    <s v="Healing"/>
    <x v="15"/>
    <s v="Other responses for people experiencing family violence"/>
    <x v="260"/>
    <n v="97500"/>
    <x v="118"/>
    <s v="01/07/2021"/>
    <s v="30/06/2026"/>
    <s v="5 years "/>
    <s v="Regional"/>
    <s v="Auckland"/>
    <x v="0"/>
    <m/>
    <s v="Contracts ending "/>
  </r>
  <r>
    <s v="MSD"/>
    <s v="Family violence"/>
    <s v="Crisis/ specialist response"/>
    <s v="Healing"/>
    <x v="15"/>
    <s v="Other responses for people experiencing family violence"/>
    <x v="260"/>
    <n v="65000"/>
    <x v="63"/>
    <s v="01/07/2021"/>
    <s v="30/06/2026"/>
    <s v="5 years "/>
    <s v="Regional"/>
    <s v="Auckland"/>
    <x v="0"/>
    <m/>
    <s v="Contracts ending "/>
  </r>
  <r>
    <s v="MSD"/>
    <s v="Family violence"/>
    <s v="Crisis/ specialist response"/>
    <s v="Healing"/>
    <x v="15"/>
    <s v="Other responses for people experiencing family violence"/>
    <x v="65"/>
    <n v="260000"/>
    <x v="61"/>
    <s v="01/07/2023"/>
    <s v="30/06/2026"/>
    <s v="3 years "/>
    <s v="Regional"/>
    <s v="Auckland"/>
    <x v="0"/>
    <m/>
    <s v="Contracts ending "/>
  </r>
  <r>
    <s v="MSD"/>
    <s v="Family violence"/>
    <s v="Crisis/ specialist response"/>
    <s v="Healing"/>
    <x v="15"/>
    <s v="Other responses for people experiencing family violence"/>
    <x v="207"/>
    <n v="130000"/>
    <x v="69"/>
    <s v="01/07/2021"/>
    <s v="31/12/2027"/>
    <s v="6 years 6 months"/>
    <s v="Regional"/>
    <s v="Auckland"/>
    <x v="0"/>
    <m/>
    <m/>
  </r>
  <r>
    <s v="MSD"/>
    <s v="Family violence"/>
    <s v="Crisis/ specialist response"/>
    <s v="Healing"/>
    <x v="15"/>
    <s v="Other responses for people experiencing family violence"/>
    <x v="207"/>
    <n v="162500"/>
    <x v="119"/>
    <s v="01/07/2021"/>
    <s v="31/12/2027"/>
    <s v="6 years 6 months"/>
    <s v="Regional"/>
    <s v="Auckland"/>
    <x v="0"/>
    <m/>
    <m/>
  </r>
  <r>
    <s v="MSD"/>
    <s v="Family violence"/>
    <s v="Crisis/ specialist response"/>
    <s v="Healing"/>
    <x v="15"/>
    <s v="Other responses for people experiencing family violence"/>
    <x v="207"/>
    <n v="97500"/>
    <x v="118"/>
    <s v="01/07/2021"/>
    <s v="31/12/2027"/>
    <s v="6 years 6 months"/>
    <s v="Regional"/>
    <s v="Auckland"/>
    <x v="0"/>
    <m/>
    <m/>
  </r>
  <r>
    <s v="MSD"/>
    <s v="Family violence"/>
    <s v="Crisis/ specialist response"/>
    <s v="Healing"/>
    <x v="15"/>
    <s v="Other responses for people experiencing family violence"/>
    <x v="261"/>
    <n v="292500"/>
    <x v="71"/>
    <s v="01/07/2021"/>
    <s v="30/06/2026"/>
    <s v="5 years "/>
    <s v="Regional"/>
    <s v="Auckland"/>
    <x v="0"/>
    <m/>
    <s v="Contracts ending "/>
  </r>
  <r>
    <s v="MSD"/>
    <s v="Family violence"/>
    <s v="Crisis/ specialist response"/>
    <s v="Healing"/>
    <x v="15"/>
    <s v="Other responses for people experiencing family violence"/>
    <x v="262"/>
    <n v="162500"/>
    <x v="119"/>
    <s v="01/07/2021"/>
    <s v="30/06/2026"/>
    <s v="5 years "/>
    <s v="Regional"/>
    <s v="Auckland"/>
    <x v="0"/>
    <m/>
    <s v="Contracts ending "/>
  </r>
  <r>
    <s v="MSD"/>
    <s v="Family violence"/>
    <s v="Crisis/ specialist response"/>
    <s v="Healing"/>
    <x v="15"/>
    <s v="Other responses for people experiencing family violence"/>
    <x v="262"/>
    <n v="97500"/>
    <x v="118"/>
    <s v="01/07/2021"/>
    <s v="30/06/2026"/>
    <s v="5 years "/>
    <s v="Regional"/>
    <s v="Auckland"/>
    <x v="0"/>
    <m/>
    <s v="Contracts ending "/>
  </r>
  <r>
    <s v="MSD"/>
    <s v="Family violence"/>
    <s v="Crisis/ specialist response"/>
    <s v="Healing"/>
    <x v="15"/>
    <s v="Other responses for people experiencing family violence"/>
    <x v="103"/>
    <n v="97500"/>
    <x v="118"/>
    <s v="01/07/2023"/>
    <s v="30/06/2026"/>
    <s v="3 years "/>
    <s v="Regional"/>
    <s v="Auckland"/>
    <x v="0"/>
    <m/>
    <s v="Contracts ending "/>
  </r>
  <r>
    <s v="MSD"/>
    <s v="Family violence"/>
    <s v="Crisis/ specialist response"/>
    <s v="Healing"/>
    <x v="15"/>
    <s v="Other responses for people experiencing family violence"/>
    <x v="24"/>
    <n v="97500"/>
    <x v="118"/>
    <s v="01/07/2021"/>
    <s v="30/06/2026"/>
    <s v="5 years "/>
    <s v="Regional"/>
    <s v="Carterton District,Central Hawke's Bay District,Hastings District,Horowhenua District,Kapiti Coast District,Lower Hutt City,Manawatu District,Masterton District,Napier City,New Plymouth District,Palmerston North City,Porirua City,Rangitikei District,Ruapehu District,South Taranaki District,South Wairarapa District,Stratford District,Tararua District,Upper Hutt City,Wairoa District,Wellington City,Whanganui District"/>
    <x v="0"/>
    <m/>
    <s v="Contracts ending "/>
  </r>
  <r>
    <s v="MSD"/>
    <s v="Family violence"/>
    <s v="Crisis/ specialist response"/>
    <s v="Healing"/>
    <x v="15"/>
    <s v="Other responses for people experiencing family violence"/>
    <x v="146"/>
    <n v="227500"/>
    <x v="117"/>
    <s v="01/07/2021"/>
    <s v="30/06/2026"/>
    <s v="5 years "/>
    <s v="Regional"/>
    <s v="Carterton District,Lower Hutt City,Masterton District,Porirua City,South Wairarapa District"/>
    <x v="0"/>
    <m/>
    <s v="Contracts ending "/>
  </r>
  <r>
    <s v="MSD"/>
    <s v="Family violence"/>
    <s v="Crisis/ specialist response"/>
    <s v="Healing"/>
    <x v="15"/>
    <s v="Other responses for people experiencing family violence"/>
    <x v="146"/>
    <n v="65000"/>
    <x v="63"/>
    <s v="01/07/2021"/>
    <s v="30/06/2026"/>
    <s v="5 years "/>
    <s v="Regional"/>
    <s v="Carterton District,Lower Hutt City,Masterton District,Porirua City,South Wairarapa District"/>
    <x v="0"/>
    <m/>
    <s v="Contracts ending "/>
  </r>
  <r>
    <s v="MSD"/>
    <s v="Family violence"/>
    <s v="Crisis/ specialist response"/>
    <s v="Healing"/>
    <x v="15"/>
    <s v="Other responses for people experiencing family violence"/>
    <x v="228"/>
    <n v="65000"/>
    <x v="63"/>
    <s v="01/07/2021"/>
    <s v="30/06/2026"/>
    <s v="5 years "/>
    <s v="Regional"/>
    <s v="Central Hawke's Bay District"/>
    <x v="0"/>
    <m/>
    <s v="Contracts ending "/>
  </r>
  <r>
    <s v="MSD"/>
    <s v="Family violence"/>
    <s v="Crisis/ specialist response"/>
    <s v="Healing"/>
    <x v="15"/>
    <s v="Other responses for people experiencing family violence"/>
    <x v="50"/>
    <n v="65000"/>
    <x v="63"/>
    <s v="01/07/2021"/>
    <s v="31/12/2027"/>
    <s v="6 years 6 months"/>
    <s v="Regional"/>
    <s v="Central Otago District,Queenstown-Lakes District"/>
    <x v="0"/>
    <m/>
    <m/>
  </r>
  <r>
    <s v="MSD"/>
    <s v="Family violence"/>
    <s v="Crisis/ specialist response"/>
    <s v="Healing"/>
    <x v="15"/>
    <s v="Other responses for people experiencing family violence"/>
    <x v="71"/>
    <n v="227500"/>
    <x v="117"/>
    <s v="01/07/2021"/>
    <s v="30/06/2026"/>
    <s v="5 years "/>
    <s v="Regional"/>
    <s v="Christchurch City"/>
    <x v="0"/>
    <m/>
    <s v="Contracts ending "/>
  </r>
  <r>
    <s v="MSD"/>
    <s v="Family violence"/>
    <s v="Crisis/ specialist response"/>
    <s v="Healing"/>
    <x v="15"/>
    <s v="Other responses for people experiencing family violence"/>
    <x v="24"/>
    <n v="65000"/>
    <x v="63"/>
    <s v="01/07/2021"/>
    <s v="30/06/2026"/>
    <s v="5 years "/>
    <s v="Regional"/>
    <s v="Christchurch City"/>
    <x v="0"/>
    <m/>
    <s v="Contracts ending "/>
  </r>
  <r>
    <s v="MSD"/>
    <s v="Family violence"/>
    <s v="Crisis/ specialist response"/>
    <s v="Healing"/>
    <x v="15"/>
    <s v="Other responses for people experiencing family violence"/>
    <x v="99"/>
    <n v="292500"/>
    <x v="71"/>
    <s v="01/07/2021"/>
    <s v="30/06/2026"/>
    <s v="5 years "/>
    <s v="Regional"/>
    <s v="Christchurch City"/>
    <x v="0"/>
    <m/>
    <s v="Contracts ending "/>
  </r>
  <r>
    <s v="MSD"/>
    <s v="Family violence"/>
    <s v="Crisis/ specialist response"/>
    <s v="Healing"/>
    <x v="15"/>
    <s v="Other responses for people experiencing family violence"/>
    <x v="127"/>
    <n v="130000"/>
    <x v="69"/>
    <s v="01/07/2021"/>
    <s v="31/12/2027"/>
    <s v="6 years 6 months"/>
    <s v="Regional"/>
    <s v="Christchurch City"/>
    <x v="0"/>
    <m/>
    <m/>
  </r>
  <r>
    <s v="MSD"/>
    <s v="Family violence"/>
    <s v="Crisis/ specialist response"/>
    <s v="Healing"/>
    <x v="15"/>
    <s v="Other responses for people experiencing family violence"/>
    <x v="151"/>
    <n v="195000"/>
    <x v="66"/>
    <s v="01/07/2021"/>
    <s v="31/12/2027"/>
    <s v="6 years 6 months"/>
    <s v="Regional"/>
    <s v="Christchurch City,Hurunui District,Waimakariri District"/>
    <x v="0"/>
    <m/>
    <m/>
  </r>
  <r>
    <s v="MSD"/>
    <s v="Family violence"/>
    <s v="Crisis/ specialist response"/>
    <s v="Healing"/>
    <x v="15"/>
    <s v="Other responses for people experiencing family violence"/>
    <x v="151"/>
    <n v="292500"/>
    <x v="71"/>
    <s v="01/07/2021"/>
    <s v="31/12/2027"/>
    <s v="6 years 6 months"/>
    <s v="Regional"/>
    <s v="Christchurch City,Hurunui District,Waimakariri District"/>
    <x v="0"/>
    <m/>
    <m/>
  </r>
  <r>
    <s v="MSD"/>
    <s v="Family violence"/>
    <s v="Crisis/ specialist response"/>
    <s v="Healing"/>
    <x v="15"/>
    <s v="Other responses for people experiencing family violence"/>
    <x v="32"/>
    <n v="97500"/>
    <x v="118"/>
    <s v="01/07/2021"/>
    <s v="30/06/2026"/>
    <s v="5 years "/>
    <s v="Regional"/>
    <s v="Clutha District"/>
    <x v="0"/>
    <m/>
    <s v="Contracts ending "/>
  </r>
  <r>
    <s v="MSD"/>
    <s v="Family violence"/>
    <s v="Crisis/ specialist response"/>
    <s v="Healing"/>
    <x v="15"/>
    <s v="Other responses for people experiencing family violence"/>
    <x v="33"/>
    <n v="130000"/>
    <x v="1"/>
    <s v="01/07/2020"/>
    <s v="30/06/2025"/>
    <s v="5 years "/>
    <s v="Regional"/>
    <s v="Dunedin City"/>
    <x v="0"/>
    <m/>
    <m/>
  </r>
  <r>
    <s v="MSD"/>
    <s v="Family violence"/>
    <s v="Crisis/ specialist response"/>
    <s v="Healing"/>
    <x v="15"/>
    <s v="Other responses for people experiencing family violence"/>
    <x v="153"/>
    <n v="227500"/>
    <x v="117"/>
    <s v="01/07/2024"/>
    <s v="30/06/2029"/>
    <s v="5 years "/>
    <s v="Regional"/>
    <s v="Dunedin City"/>
    <x v="0"/>
    <m/>
    <m/>
  </r>
  <r>
    <s v="MSD"/>
    <s v="Family violence"/>
    <s v="Crisis/ specialist response"/>
    <s v="Healing"/>
    <x v="15"/>
    <s v="Other responses for people experiencing family violence"/>
    <x v="34"/>
    <m/>
    <x v="69"/>
    <s v="01/07/2025"/>
    <s v="30/06/2026"/>
    <s v="1 years "/>
    <s v="Regional"/>
    <s v="Dunedin City"/>
    <x v="0"/>
    <m/>
    <s v="Contracts ending "/>
  </r>
  <r>
    <s v="MSD"/>
    <s v="Family violence"/>
    <s v="Crisis/ specialist response"/>
    <s v="Healing"/>
    <x v="15"/>
    <s v="Other responses for people experiencing family violence"/>
    <x v="249"/>
    <n v="130000"/>
    <x v="69"/>
    <s v="01/07/2021"/>
    <s v="30/06/2026"/>
    <s v="5 years "/>
    <s v="Regional"/>
    <s v="Far North District"/>
    <x v="0"/>
    <m/>
    <s v="Contracts ending "/>
  </r>
  <r>
    <s v="MSD"/>
    <s v="Family violence"/>
    <s v="Crisis/ specialist response"/>
    <s v="Healing"/>
    <x v="15"/>
    <s v="Other responses for people experiencing family violence"/>
    <x v="249"/>
    <n v="227500"/>
    <x v="117"/>
    <s v="01/07/2021"/>
    <s v="30/06/2026"/>
    <s v="5 years "/>
    <s v="Regional"/>
    <s v="Far North District"/>
    <x v="0"/>
    <m/>
    <s v="Contracts ending "/>
  </r>
  <r>
    <s v="MSD"/>
    <s v="Family violence"/>
    <s v="Crisis/ specialist response"/>
    <s v="Healing"/>
    <x v="15"/>
    <s v="Other responses for people experiencing family violence"/>
    <x v="263"/>
    <n v="260000"/>
    <x v="61"/>
    <s v="01/07/2021"/>
    <s v="30/06/2026"/>
    <s v="5 years "/>
    <s v="Regional"/>
    <s v="Far North District"/>
    <x v="0"/>
    <m/>
    <s v="Contracts ending "/>
  </r>
  <r>
    <s v="MSD"/>
    <s v="Family violence"/>
    <s v="Crisis/ specialist response"/>
    <s v="Healing"/>
    <x v="15"/>
    <s v="Other responses for people experiencing family violence"/>
    <x v="264"/>
    <n v="260000"/>
    <x v="61"/>
    <s v="01/07/2021"/>
    <s v="30/06/2026"/>
    <s v="5 years "/>
    <s v="Regional"/>
    <s v="Far North District"/>
    <x v="0"/>
    <m/>
    <s v="Contracts ending "/>
  </r>
  <r>
    <s v="MSD"/>
    <s v="Family violence"/>
    <s v="Crisis/ specialist response"/>
    <s v="Healing"/>
    <x v="15"/>
    <s v="Other responses for people experiencing family violence"/>
    <x v="265"/>
    <n v="162500"/>
    <x v="119"/>
    <s v="01/07/2021"/>
    <s v="30/06/2026"/>
    <s v="5 years "/>
    <s v="Regional"/>
    <s v="Far North District"/>
    <x v="0"/>
    <m/>
    <s v="Contracts ending "/>
  </r>
  <r>
    <s v="MSD"/>
    <s v="Family violence"/>
    <s v="Crisis/ specialist response"/>
    <s v="Healing"/>
    <x v="15"/>
    <s v="Other responses for people experiencing family violence"/>
    <x v="144"/>
    <n v="195000"/>
    <x v="66"/>
    <s v="01/07/2021"/>
    <s v="30/06/2026"/>
    <s v="5 years "/>
    <s v="Regional"/>
    <s v="Far North District"/>
    <x v="0"/>
    <m/>
    <s v="Contracts ending "/>
  </r>
  <r>
    <s v="MSD"/>
    <s v="Family violence"/>
    <s v="Crisis/ specialist response"/>
    <s v="Healing"/>
    <x v="15"/>
    <s v="Other responses for people experiencing family violence"/>
    <x v="266"/>
    <n v="227500"/>
    <x v="117"/>
    <s v="01/07/2021"/>
    <s v="30/06/2026"/>
    <s v="5 years "/>
    <s v="Regional"/>
    <s v="Gisborne District"/>
    <x v="0"/>
    <m/>
    <s v="Contracts ending "/>
  </r>
  <r>
    <s v="MSD"/>
    <s v="Family violence"/>
    <s v="Crisis/ specialist response"/>
    <s v="Healing"/>
    <x v="15"/>
    <s v="Other responses for people experiencing family violence"/>
    <x v="267"/>
    <n v="195000"/>
    <x v="66"/>
    <s v="01/07/2023"/>
    <s v="30/06/2026"/>
    <s v="3 years "/>
    <s v="Regional"/>
    <s v="Gisborne District"/>
    <x v="0"/>
    <m/>
    <s v="Contracts ending "/>
  </r>
  <r>
    <s v="MSD"/>
    <s v="Family violence"/>
    <s v="Crisis/ specialist response"/>
    <s v="Healing"/>
    <x v="15"/>
    <s v="Other responses for people experiencing family violence"/>
    <x v="35"/>
    <n v="130000"/>
    <x v="69"/>
    <s v="01/07/2021"/>
    <s v="30/06/2026"/>
    <s v="5 years "/>
    <s v="Regional"/>
    <s v="Grey District"/>
    <x v="0"/>
    <m/>
    <s v="Contracts ending "/>
  </r>
  <r>
    <s v="MSD"/>
    <s v="Family violence"/>
    <s v="Crisis/ specialist response"/>
    <s v="Healing"/>
    <x v="15"/>
    <s v="Other responses for people experiencing family violence"/>
    <x v="11"/>
    <n v="227500"/>
    <x v="117"/>
    <s v="01/07/2020"/>
    <s v="31/12/2027"/>
    <s v="7 years 6 months"/>
    <s v="Regional"/>
    <s v="Hamilton City"/>
    <x v="0"/>
    <m/>
    <m/>
  </r>
  <r>
    <s v="MSD"/>
    <s v="Family violence"/>
    <s v="Crisis/ specialist response"/>
    <s v="Healing"/>
    <x v="15"/>
    <s v="Other responses for people experiencing family violence"/>
    <x v="14"/>
    <n v="97500"/>
    <x v="118"/>
    <s v="01/07/2023"/>
    <s v="30/06/2026"/>
    <s v="3 years "/>
    <s v="Regional"/>
    <s v="Hamilton City"/>
    <x v="0"/>
    <m/>
    <s v="Contracts ending "/>
  </r>
  <r>
    <s v="MSD"/>
    <s v="Family violence"/>
    <s v="Crisis/ specialist response"/>
    <s v="Healing"/>
    <x v="15"/>
    <s v="Other responses for people experiencing family violence"/>
    <x v="14"/>
    <n v="65000"/>
    <x v="63"/>
    <s v="01/07/2023"/>
    <s v="30/06/2026"/>
    <s v="3 years "/>
    <s v="Regional"/>
    <s v="Hamilton City"/>
    <x v="0"/>
    <m/>
    <s v="Contracts ending "/>
  </r>
  <r>
    <s v="MSD"/>
    <s v="Family violence"/>
    <s v="Crisis/ specialist response"/>
    <s v="Healing"/>
    <x v="15"/>
    <s v="Other responses for people experiencing family violence"/>
    <x v="268"/>
    <n v="97500"/>
    <x v="118"/>
    <s v="01/07/2023"/>
    <s v="30/06/2026"/>
    <s v="3 years "/>
    <s v="Regional"/>
    <s v="Hamilton City"/>
    <x v="0"/>
    <m/>
    <s v="Contracts ending "/>
  </r>
  <r>
    <s v="MSD"/>
    <s v="Family violence"/>
    <s v="Crisis/ specialist response"/>
    <s v="Healing"/>
    <x v="15"/>
    <s v="Other responses for people experiencing family violence"/>
    <x v="22"/>
    <n v="162500"/>
    <x v="119"/>
    <s v="01/07/2023"/>
    <s v="30/06/2026"/>
    <s v="3 years "/>
    <s v="Regional"/>
    <s v="Hamilton City"/>
    <x v="0"/>
    <m/>
    <s v="Contracts ending "/>
  </r>
  <r>
    <s v="MSD"/>
    <s v="Family violence"/>
    <s v="Crisis/ specialist response"/>
    <s v="Healing"/>
    <x v="15"/>
    <s v="Other responses for people experiencing family violence"/>
    <x v="269"/>
    <n v="422500"/>
    <x v="72"/>
    <s v="01/07/2023"/>
    <s v="30/06/2026"/>
    <s v="3 years "/>
    <s v="Regional"/>
    <s v="Hamilton City"/>
    <x v="0"/>
    <m/>
    <s v="Contracts ending "/>
  </r>
  <r>
    <s v="MSD"/>
    <s v="Family violence"/>
    <s v="Crisis/ specialist response"/>
    <s v="Healing"/>
    <x v="15"/>
    <s v="Other responses for people experiencing family violence"/>
    <x v="210"/>
    <n v="260000"/>
    <x v="1"/>
    <s v="01/07/2021"/>
    <s v="30/06/2025"/>
    <s v="4 years "/>
    <s v="Regional"/>
    <s v="Hastings District"/>
    <x v="0"/>
    <m/>
    <m/>
  </r>
  <r>
    <s v="MSD"/>
    <s v="Family violence"/>
    <s v="Crisis/ specialist response"/>
    <s v="Healing"/>
    <x v="15"/>
    <s v="Other responses for people experiencing family violence"/>
    <x v="270"/>
    <n v="195000"/>
    <x v="66"/>
    <s v="01/07/2021"/>
    <s v="30/06/2026"/>
    <s v="5 years "/>
    <s v="Regional"/>
    <s v="Hastings District"/>
    <x v="0"/>
    <m/>
    <s v="Contracts ending "/>
  </r>
  <r>
    <s v="MSD"/>
    <s v="Family violence"/>
    <s v="Crisis/ specialist response"/>
    <s v="Healing"/>
    <x v="15"/>
    <s v="Other responses for people experiencing family violence"/>
    <x v="271"/>
    <n v="195000"/>
    <x v="66"/>
    <s v="01/07/2023"/>
    <s v="30/06/2026"/>
    <s v="3 years "/>
    <s v="Regional"/>
    <s v="Hastings District"/>
    <x v="0"/>
    <m/>
    <s v="Contracts ending "/>
  </r>
  <r>
    <s v="MSD"/>
    <s v="Family violence"/>
    <s v="Crisis/ specialist response"/>
    <s v="Healing"/>
    <x v="15"/>
    <s v="Other responses for people experiencing family violence"/>
    <x v="211"/>
    <m/>
    <x v="61"/>
    <s v="01/07/2025"/>
    <s v="31/12/2027"/>
    <s v="2 years 6 months"/>
    <s v="Regional"/>
    <s v="Hastings District"/>
    <x v="0"/>
    <m/>
    <m/>
  </r>
  <r>
    <s v="MSD"/>
    <s v="Family violence"/>
    <s v="Crisis/ specialist response"/>
    <s v="Healing"/>
    <x v="15"/>
    <s v="Other responses for people experiencing family violence"/>
    <x v="13"/>
    <n v="130000"/>
    <x v="69"/>
    <s v="01/07/2023"/>
    <s v="30/06/2026"/>
    <s v="3 years "/>
    <s v="Regional"/>
    <s v="Hauraki District,Matamata-Piako District,Thames-Coromandel District"/>
    <x v="0"/>
    <m/>
    <s v="Contracts ending "/>
  </r>
  <r>
    <s v="MSD"/>
    <s v="Family violence"/>
    <s v="Crisis/ specialist response"/>
    <s v="Healing"/>
    <x v="15"/>
    <s v="Other responses for people experiencing family violence"/>
    <x v="109"/>
    <n v="97500"/>
    <x v="118"/>
    <s v="01/07/2023"/>
    <s v="30/06/2026"/>
    <s v="3 years "/>
    <s v="Regional"/>
    <s v="Horowhenua District"/>
    <x v="0"/>
    <m/>
    <s v="Contracts ending "/>
  </r>
  <r>
    <s v="MSD"/>
    <s v="Family violence"/>
    <s v="Crisis/ specialist response"/>
    <s v="Healing"/>
    <x v="15"/>
    <s v="Other responses for people experiencing family violence"/>
    <x v="160"/>
    <n v="227500"/>
    <x v="117"/>
    <s v="01/07/2021"/>
    <s v="30/06/2026"/>
    <s v="5 years "/>
    <s v="Regional"/>
    <s v="Horowhenua District,Manawatu District"/>
    <x v="0"/>
    <m/>
    <s v="Contracts ending "/>
  </r>
  <r>
    <s v="MSD"/>
    <s v="Family violence"/>
    <s v="Crisis/ specialist response"/>
    <s v="Healing"/>
    <x v="15"/>
    <s v="Other responses for people experiencing family violence"/>
    <x v="272"/>
    <n v="97500"/>
    <x v="118"/>
    <s v="01/07/2021"/>
    <s v="30/06/2026"/>
    <s v="5 years "/>
    <s v="Regional"/>
    <s v="Invercargill City"/>
    <x v="0"/>
    <m/>
    <s v="Contracts ending "/>
  </r>
  <r>
    <s v="MSD"/>
    <s v="Family violence"/>
    <s v="Crisis/ specialist response"/>
    <s v="Healing"/>
    <x v="15"/>
    <s v="Other responses for people experiencing family violence"/>
    <x v="238"/>
    <n v="97500"/>
    <x v="118"/>
    <s v="01/07/2023"/>
    <s v="30/06/2026"/>
    <s v="3 years "/>
    <s v="Regional"/>
    <s v="Kaipara District"/>
    <x v="0"/>
    <m/>
    <s v="Contracts ending "/>
  </r>
  <r>
    <s v="MSD"/>
    <s v="Family violence"/>
    <s v="Crisis/ specialist response"/>
    <s v="Healing"/>
    <x v="15"/>
    <s v="Other responses for people experiencing family violence"/>
    <x v="237"/>
    <n v="130000"/>
    <x v="69"/>
    <s v="01/07/2023"/>
    <s v="30/06/2026"/>
    <s v="3 years "/>
    <s v="Regional"/>
    <s v="Kaipara District,Whangarei District"/>
    <x v="0"/>
    <m/>
    <s v="Contracts ending "/>
  </r>
  <r>
    <s v="MSD"/>
    <s v="Family violence"/>
    <s v="Crisis/ specialist response"/>
    <s v="Healing"/>
    <x v="15"/>
    <s v="Other responses for people experiencing family violence"/>
    <x v="237"/>
    <n v="260000"/>
    <x v="61"/>
    <s v="01/07/2023"/>
    <s v="30/06/2026"/>
    <s v="3 years "/>
    <s v="Regional"/>
    <s v="Kaipara District,Whangarei District"/>
    <x v="0"/>
    <m/>
    <s v="Contracts ending "/>
  </r>
  <r>
    <s v="MSD"/>
    <s v="Family violence"/>
    <s v="Crisis/ specialist response"/>
    <s v="Healing"/>
    <x v="15"/>
    <s v="Other responses for people experiencing family violence"/>
    <x v="194"/>
    <n v="97500"/>
    <x v="118"/>
    <s v="01/07/2023"/>
    <s v="30/06/2026"/>
    <s v="3 years "/>
    <s v="Regional"/>
    <s v="Kapiti Coast District"/>
    <x v="0"/>
    <m/>
    <s v="Contracts ending "/>
  </r>
  <r>
    <s v="MSD"/>
    <s v="Family violence"/>
    <s v="Crisis/ specialist response"/>
    <s v="Healing"/>
    <x v="15"/>
    <s v="Other responses for people experiencing family violence"/>
    <x v="80"/>
    <n v="227500"/>
    <x v="117"/>
    <s v="01/07/2023"/>
    <s v="30/06/2026"/>
    <s v="3 years "/>
    <s v="Regional"/>
    <s v="Kawerau District"/>
    <x v="0"/>
    <m/>
    <s v="Contracts ending "/>
  </r>
  <r>
    <s v="MSD"/>
    <s v="Family violence"/>
    <s v="Crisis/ specialist response"/>
    <s v="Healing"/>
    <x v="15"/>
    <s v="Other responses for people experiencing family violence"/>
    <x v="123"/>
    <n v="292500"/>
    <x v="71"/>
    <s v="01/07/2021"/>
    <s v="30/06/2026"/>
    <s v="5 years "/>
    <s v="Regional"/>
    <s v="Lower Hutt City"/>
    <x v="0"/>
    <m/>
    <s v="Contracts ending "/>
  </r>
  <r>
    <s v="MSD"/>
    <s v="Family violence"/>
    <s v="Crisis/ specialist response"/>
    <s v="Healing"/>
    <x v="15"/>
    <s v="Other responses for people experiencing family violence"/>
    <x v="146"/>
    <n v="227500"/>
    <x v="117"/>
    <s v="01/07/2021"/>
    <s v="30/06/2026"/>
    <s v="5 years "/>
    <s v="Regional"/>
    <s v="Lower Hutt City,Upper Hutt City"/>
    <x v="0"/>
    <m/>
    <s v="Contracts ending "/>
  </r>
  <r>
    <s v="MSD"/>
    <s v="Family violence"/>
    <s v="Crisis/ specialist response"/>
    <s v="Healing"/>
    <x v="15"/>
    <s v="Other responses for people experiencing family violence"/>
    <x v="41"/>
    <n v="65000"/>
    <x v="63"/>
    <s v="01/07/2021"/>
    <s v="30/06/2026"/>
    <s v="5 years "/>
    <s v="Regional"/>
    <s v="Mackenzie District,Timaru District,Waimate District"/>
    <x v="0"/>
    <m/>
    <s v="Contracts ending "/>
  </r>
  <r>
    <s v="MSD"/>
    <s v="Family violence"/>
    <s v="Crisis/ specialist response"/>
    <s v="Healing"/>
    <x v="15"/>
    <s v="Other responses for people experiencing family violence"/>
    <x v="110"/>
    <n v="227500"/>
    <x v="117"/>
    <s v="01/07/2021"/>
    <s v="30/06/2026"/>
    <s v="5 years "/>
    <s v="Regional"/>
    <s v="Manawatu District"/>
    <x v="0"/>
    <m/>
    <s v="Contracts ending "/>
  </r>
  <r>
    <s v="MSD"/>
    <s v="Family violence"/>
    <s v="Crisis/ specialist response"/>
    <s v="Healing"/>
    <x v="15"/>
    <s v="Other responses for people experiencing family violence"/>
    <x v="110"/>
    <n v="162500"/>
    <x v="1"/>
    <s v="01/07/2021"/>
    <s v="30/06/2026"/>
    <s v="5 years "/>
    <s v="Regional"/>
    <s v="Manawatu District,Palmerston North City"/>
    <x v="0"/>
    <m/>
    <s v="Contracts ending "/>
  </r>
  <r>
    <s v="MSD"/>
    <s v="Family violence"/>
    <s v="Crisis/ specialist response"/>
    <s v="Healing"/>
    <x v="15"/>
    <s v="Other responses for people experiencing family violence"/>
    <x v="273"/>
    <n v="195000"/>
    <x v="66"/>
    <s v="01/07/2021"/>
    <s v="30/06/2026"/>
    <s v="5 years "/>
    <s v="Regional"/>
    <s v="Manawatu District,Palmerston North City"/>
    <x v="0"/>
    <m/>
    <s v="Contracts ending "/>
  </r>
  <r>
    <s v="MSD"/>
    <s v="Family violence"/>
    <s v="Crisis/ specialist response"/>
    <s v="Healing"/>
    <x v="15"/>
    <s v="Other responses for people experiencing family violence"/>
    <x v="121"/>
    <n v="65000"/>
    <x v="63"/>
    <s v="01/07/2021"/>
    <s v="30/06/2026"/>
    <s v="5 years "/>
    <s v="Regional"/>
    <s v="Manawatu District,Palmerston North City"/>
    <x v="0"/>
    <m/>
    <s v="Contracts ending "/>
  </r>
  <r>
    <s v="MSD"/>
    <s v="Family violence"/>
    <s v="Crisis/ specialist response"/>
    <s v="Healing"/>
    <x v="15"/>
    <s v="Other responses for people experiencing family violence"/>
    <x v="110"/>
    <m/>
    <x v="119"/>
    <s v="01/07/2021"/>
    <s v="30/06/2026"/>
    <s v="5 years "/>
    <s v="Regional"/>
    <s v="Manawatu District,Palmerston North City,Tararua District"/>
    <x v="0"/>
    <m/>
    <s v="Contracts ending "/>
  </r>
  <r>
    <s v="MSD"/>
    <s v="Family violence"/>
    <s v="Crisis/ specialist response"/>
    <s v="Healing"/>
    <x v="15"/>
    <s v="Other responses for people experiencing family violence"/>
    <x v="82"/>
    <n v="260000"/>
    <x v="61"/>
    <s v="01/07/2021"/>
    <s v="30/06/2026"/>
    <s v="5 years "/>
    <s v="Regional"/>
    <s v="Marlborough District"/>
    <x v="0"/>
    <m/>
    <s v="Contracts ending "/>
  </r>
  <r>
    <s v="MSD"/>
    <s v="Family violence"/>
    <s v="Crisis/ specialist response"/>
    <s v="Healing"/>
    <x v="15"/>
    <s v="Other responses for people experiencing family violence"/>
    <x v="43"/>
    <m/>
    <x v="69"/>
    <s v="01/09/2024"/>
    <s v="30/06/2026"/>
    <s v="1 years 10 months"/>
    <s v="Regional"/>
    <s v="Masterton District"/>
    <x v="0"/>
    <m/>
    <s v="Contracts ending "/>
  </r>
  <r>
    <s v="MSD"/>
    <s v="Family violence"/>
    <s v="Crisis/ specialist response"/>
    <s v="Healing"/>
    <x v="15"/>
    <s v="Other responses for people experiencing family violence"/>
    <x v="43"/>
    <n v="65000"/>
    <x v="1"/>
    <s v="01/09/2024"/>
    <s v="30/06/2026"/>
    <s v="1 years 10 months"/>
    <s v="Regional"/>
    <s v="Masterton District"/>
    <x v="0"/>
    <m/>
    <s v="Contracts ending "/>
  </r>
  <r>
    <s v="MSD"/>
    <s v="Family violence"/>
    <s v="Crisis/ specialist response"/>
    <s v="Healing"/>
    <x v="15"/>
    <s v="Other responses for people experiencing family violence"/>
    <x v="44"/>
    <n v="97500"/>
    <x v="118"/>
    <s v="01/07/2023"/>
    <s v="30/06/2026"/>
    <s v="3 years "/>
    <s v="Regional"/>
    <s v="Matamata-Piako District"/>
    <x v="0"/>
    <m/>
    <s v="Contracts ending "/>
  </r>
  <r>
    <s v="MSD"/>
    <s v="Family violence"/>
    <s v="Crisis/ specialist response"/>
    <s v="Healing"/>
    <x v="15"/>
    <s v="Other responses for people experiencing family violence"/>
    <x v="274"/>
    <n v="260000"/>
    <x v="61"/>
    <s v="01/07/2023"/>
    <s v="30/06/2026"/>
    <s v="3 years "/>
    <s v="Regional"/>
    <s v="Matamata-Piako District"/>
    <x v="0"/>
    <m/>
    <s v="Contracts ending "/>
  </r>
  <r>
    <s v="MSD"/>
    <s v="Family violence"/>
    <s v="Crisis/ specialist response"/>
    <s v="Healing"/>
    <x v="15"/>
    <s v="Other responses for people experiencing family violence"/>
    <x v="45"/>
    <n v="130000"/>
    <x v="1"/>
    <s v="01/07/2023"/>
    <s v="30/06/2025"/>
    <s v="2 years "/>
    <s v="Regional"/>
    <s v="Napier City"/>
    <x v="0"/>
    <m/>
    <m/>
  </r>
  <r>
    <s v="MSD"/>
    <s v="Family violence"/>
    <s v="Crisis/ specialist response"/>
    <s v="Healing"/>
    <x v="15"/>
    <s v="Other responses for people experiencing family violence"/>
    <x v="45"/>
    <n v="162500"/>
    <x v="1"/>
    <s v="01/07/2023"/>
    <s v="30/06/2025"/>
    <s v="2 years "/>
    <s v="Regional"/>
    <s v="Napier City"/>
    <x v="0"/>
    <m/>
    <m/>
  </r>
  <r>
    <s v="MSD"/>
    <s v="Family violence"/>
    <s v="Crisis/ specialist response"/>
    <s v="Healing"/>
    <x v="15"/>
    <s v="Other responses for people experiencing family violence"/>
    <x v="45"/>
    <n v="65000"/>
    <x v="1"/>
    <s v="01/07/2023"/>
    <s v="30/06/2025"/>
    <s v="2 years "/>
    <s v="Regional"/>
    <s v="Napier City"/>
    <x v="0"/>
    <m/>
    <m/>
  </r>
  <r>
    <s v="MSD"/>
    <s v="Family violence"/>
    <s v="Crisis/ specialist response"/>
    <s v="Healing"/>
    <x v="15"/>
    <s v="Other responses for people experiencing family violence"/>
    <x v="46"/>
    <m/>
    <x v="69"/>
    <s v="01/07/2025"/>
    <s v="30/06/2026"/>
    <s v="1 years "/>
    <s v="Regional"/>
    <s v="Napier City"/>
    <x v="0"/>
    <m/>
    <s v="Contracts ending "/>
  </r>
  <r>
    <s v="MSD"/>
    <s v="Family violence"/>
    <s v="Crisis/ specialist response"/>
    <s v="Healing"/>
    <x v="15"/>
    <s v="Other responses for people experiencing family violence"/>
    <x v="46"/>
    <m/>
    <x v="119"/>
    <s v="01/07/2025"/>
    <s v="30/06/2026"/>
    <s v="1 years "/>
    <s v="Regional"/>
    <s v="Napier City"/>
    <x v="0"/>
    <m/>
    <s v="Contracts ending "/>
  </r>
  <r>
    <s v="MSD"/>
    <s v="Family violence"/>
    <s v="Crisis/ specialist response"/>
    <s v="Healing"/>
    <x v="15"/>
    <s v="Other responses for people experiencing family violence"/>
    <x v="46"/>
    <m/>
    <x v="63"/>
    <s v="01/07/2025"/>
    <s v="30/06/2026"/>
    <s v="1 years "/>
    <s v="Regional"/>
    <s v="Napier City"/>
    <x v="0"/>
    <m/>
    <s v="Contracts ending "/>
  </r>
  <r>
    <s v="MSD"/>
    <s v="Family violence"/>
    <s v="Crisis/ specialist response"/>
    <s v="Healing"/>
    <x v="15"/>
    <s v="Other responses for people experiencing family violence"/>
    <x v="111"/>
    <n v="65000"/>
    <x v="63"/>
    <s v="01/07/2021"/>
    <s v="30/06/2026"/>
    <s v="5 years "/>
    <s v="Regional"/>
    <s v="Nelson City,Tasman District"/>
    <x v="0"/>
    <m/>
    <s v="Contracts ending "/>
  </r>
  <r>
    <s v="MSD"/>
    <s v="Family violence"/>
    <s v="Crisis/ specialist response"/>
    <s v="Healing"/>
    <x v="15"/>
    <s v="Other responses for people experiencing family violence"/>
    <x v="1"/>
    <n v="195000"/>
    <x v="66"/>
    <s v="01/07/2021"/>
    <s v="30/06/2026"/>
    <s v="5 years "/>
    <s v="Regional"/>
    <s v="Nelson City,Tasman District"/>
    <x v="0"/>
    <m/>
    <s v="Contracts ending "/>
  </r>
  <r>
    <s v="MSD"/>
    <s v="Family violence"/>
    <s v="Crisis/ specialist response"/>
    <s v="Healing"/>
    <x v="15"/>
    <s v="Other responses for people experiencing family violence"/>
    <x v="112"/>
    <n v="130000"/>
    <x v="69"/>
    <s v="01/07/2021"/>
    <s v="30/06/2026"/>
    <s v="5 years "/>
    <s v="Regional"/>
    <s v="New Plymouth District"/>
    <x v="0"/>
    <m/>
    <s v="Contracts ending "/>
  </r>
  <r>
    <s v="MSD"/>
    <s v="Family violence"/>
    <s v="Crisis/ specialist response"/>
    <s v="Healing"/>
    <x v="15"/>
    <s v="Other responses for people experiencing family violence"/>
    <x v="112"/>
    <n v="260000"/>
    <x v="61"/>
    <s v="01/07/2021"/>
    <s v="30/06/2026"/>
    <s v="5 years "/>
    <s v="Regional"/>
    <s v="New Plymouth District"/>
    <x v="0"/>
    <m/>
    <s v="Contracts ending "/>
  </r>
  <r>
    <s v="MSD"/>
    <s v="Family violence"/>
    <s v="Crisis/ specialist response"/>
    <s v="Healing"/>
    <x v="15"/>
    <s v="Other responses for people experiencing family violence"/>
    <x v="120"/>
    <n v="130000"/>
    <x v="69"/>
    <s v="01/07/2021"/>
    <s v="31/12/2027"/>
    <s v="6 years 6 months"/>
    <s v="Regional"/>
    <s v="New Plymouth District"/>
    <x v="0"/>
    <m/>
    <m/>
  </r>
  <r>
    <s v="MSD"/>
    <s v="Family violence"/>
    <s v="Crisis/ specialist response"/>
    <s v="Healing"/>
    <x v="15"/>
    <s v="Other responses for people experiencing family violence"/>
    <x v="90"/>
    <n v="227500"/>
    <x v="117"/>
    <s v="01/07/2023"/>
    <s v="30/06/2026"/>
    <s v="3 years "/>
    <s v="Regional"/>
    <s v="Ōpōtiki District"/>
    <x v="0"/>
    <m/>
    <s v="Contracts ending "/>
  </r>
  <r>
    <s v="MSD"/>
    <s v="Family violence"/>
    <s v="Crisis/ specialist response"/>
    <s v="Healing"/>
    <x v="15"/>
    <s v="Other responses for people experiencing family violence"/>
    <x v="275"/>
    <n v="260000"/>
    <x v="61"/>
    <s v="01/07/2023"/>
    <s v="30/06/2026"/>
    <s v="3 years "/>
    <s v="Regional"/>
    <s v="Ōpōtiki District"/>
    <x v="0"/>
    <m/>
    <s v="Contracts ending "/>
  </r>
  <r>
    <s v="MSD"/>
    <s v="Family violence"/>
    <s v="Crisis/ specialist response"/>
    <s v="Healing"/>
    <x v="15"/>
    <s v="Other responses for people experiencing family violence"/>
    <x v="49"/>
    <n v="260000"/>
    <x v="61"/>
    <s v="01/07/2021"/>
    <s v="30/06/2026"/>
    <s v="5 years "/>
    <s v="Regional"/>
    <s v="Porirua City"/>
    <x v="0"/>
    <m/>
    <s v="Contracts ending "/>
  </r>
  <r>
    <s v="MSD"/>
    <s v="Family violence"/>
    <s v="Crisis/ specialist response"/>
    <s v="Healing"/>
    <x v="15"/>
    <s v="Other responses for people experiencing family violence"/>
    <x v="117"/>
    <n v="130000"/>
    <x v="61"/>
    <s v="01/07/2021"/>
    <s v="30/06/2026"/>
    <s v="5 years "/>
    <s v="Regional"/>
    <s v="Porirua City"/>
    <x v="0"/>
    <m/>
    <s v="Contracts ending "/>
  </r>
  <r>
    <s v="MSD"/>
    <s v="Family violence"/>
    <s v="Crisis/ specialist response"/>
    <s v="Healing"/>
    <x v="15"/>
    <s v="Other responses for people experiencing family violence"/>
    <x v="117"/>
    <n v="130000"/>
    <x v="63"/>
    <s v="01/07/2021"/>
    <s v="30/06/2026"/>
    <s v="5 years "/>
    <s v="Regional"/>
    <s v="Porirua City"/>
    <x v="0"/>
    <m/>
    <s v="Contracts ending "/>
  </r>
  <r>
    <s v="MSD"/>
    <s v="Family violence"/>
    <s v="Crisis/ specialist response"/>
    <s v="Healing"/>
    <x v="15"/>
    <s v="Other responses for people experiencing family violence"/>
    <x v="164"/>
    <n v="42932.25"/>
    <x v="1"/>
    <s v="01/03/2025"/>
    <s v="30/06/2025"/>
    <s v="0 years 4 months"/>
    <s v="Regional"/>
    <s v="Porirua City"/>
    <x v="0"/>
    <m/>
    <m/>
  </r>
  <r>
    <s v="MSD"/>
    <s v="Family violence"/>
    <s v="Crisis/ specialist response"/>
    <s v="Healing"/>
    <x v="15"/>
    <s v="Other responses for people experiencing family violence"/>
    <x v="164"/>
    <n v="195000"/>
    <x v="66"/>
    <s v="01/07/2021"/>
    <s v="30/06/2026"/>
    <s v="5 years "/>
    <s v="Regional"/>
    <s v="Porirua City"/>
    <x v="0"/>
    <m/>
    <s v="Contracts ending "/>
  </r>
  <r>
    <s v="MSD"/>
    <s v="Family violence"/>
    <s v="Crisis/ specialist response"/>
    <s v="Healing"/>
    <x v="15"/>
    <s v="Other responses for people experiencing family violence"/>
    <x v="164"/>
    <n v="260000"/>
    <x v="61"/>
    <s v="01/07/2021"/>
    <s v="30/06/2026"/>
    <s v="5 years "/>
    <s v="Regional"/>
    <s v="Porirua City"/>
    <x v="0"/>
    <m/>
    <s v="Contracts ending "/>
  </r>
  <r>
    <s v="MSD"/>
    <s v="Family violence"/>
    <s v="Crisis/ specialist response"/>
    <s v="Healing"/>
    <x v="15"/>
    <s v="Other responses for people experiencing family violence"/>
    <x v="164"/>
    <n v="97500"/>
    <x v="118"/>
    <s v="01/07/2021"/>
    <s v="30/06/2026"/>
    <s v="5 years "/>
    <s v="Regional"/>
    <s v="Porirua City"/>
    <x v="0"/>
    <m/>
    <s v="Contracts ending "/>
  </r>
  <r>
    <s v="MSD"/>
    <s v="Family violence"/>
    <s v="Crisis/ specialist response"/>
    <s v="Healing"/>
    <x v="15"/>
    <s v="Other responses for people experiencing family violence"/>
    <x v="118"/>
    <n v="195000"/>
    <x v="66"/>
    <s v="01/07/2021"/>
    <s v="30/06/2026"/>
    <s v="5 years "/>
    <s v="Regional"/>
    <s v="Porirua City"/>
    <x v="0"/>
    <m/>
    <s v="Contracts ending "/>
  </r>
  <r>
    <s v="MSD"/>
    <s v="Family violence"/>
    <s v="Crisis/ specialist response"/>
    <s v="Healing"/>
    <x v="15"/>
    <s v="Other responses for people experiencing family violence"/>
    <x v="50"/>
    <n v="162500"/>
    <x v="119"/>
    <s v="01/07/2021"/>
    <s v="31/12/2027"/>
    <s v="6 years 6 months"/>
    <s v="Regional"/>
    <s v="Queenstown-Lakes District"/>
    <x v="0"/>
    <m/>
    <m/>
  </r>
  <r>
    <s v="MSD"/>
    <s v="Family violence"/>
    <s v="Crisis/ specialist response"/>
    <s v="Healing"/>
    <x v="15"/>
    <s v="Other responses for people experiencing family violence"/>
    <x v="276"/>
    <n v="65000"/>
    <x v="63"/>
    <s v="01/07/2023"/>
    <s v="30/06/2026"/>
    <s v="3 years "/>
    <s v="Regional"/>
    <s v="Rangitikei District,Ruapehu District"/>
    <x v="0"/>
    <m/>
    <s v="Contracts ending "/>
  </r>
  <r>
    <s v="MSD"/>
    <s v="Family violence"/>
    <s v="Crisis/ specialist response"/>
    <s v="Healing"/>
    <x v="15"/>
    <s v="Other responses for people experiencing family violence"/>
    <x v="93"/>
    <n v="162500"/>
    <x v="119"/>
    <s v="01/07/2023"/>
    <s v="31/12/2027"/>
    <s v="4 years 6 months"/>
    <s v="Regional"/>
    <s v="Rotorua District"/>
    <x v="0"/>
    <m/>
    <m/>
  </r>
  <r>
    <s v="MSD"/>
    <s v="Family violence"/>
    <s v="Crisis/ specialist response"/>
    <s v="Healing"/>
    <x v="15"/>
    <s v="Other responses for people experiencing family violence"/>
    <x v="93"/>
    <n v="195000"/>
    <x v="66"/>
    <s v="01/07/2023"/>
    <s v="31/12/2027"/>
    <s v="4 years 6 months"/>
    <s v="Regional"/>
    <s v="Rotorua District"/>
    <x v="0"/>
    <m/>
    <m/>
  </r>
  <r>
    <s v="MSD"/>
    <s v="Family violence"/>
    <s v="Crisis/ specialist response"/>
    <s v="Healing"/>
    <x v="15"/>
    <s v="Other responses for people experiencing family violence"/>
    <x v="93"/>
    <n v="65000"/>
    <x v="63"/>
    <s v="01/07/2023"/>
    <s v="31/12/2027"/>
    <s v="4 years 6 months"/>
    <s v="Regional"/>
    <s v="Rotorua District"/>
    <x v="0"/>
    <m/>
    <m/>
  </r>
  <r>
    <s v="MSD"/>
    <s v="Family violence"/>
    <s v="Crisis/ specialist response"/>
    <s v="Healing"/>
    <x v="15"/>
    <s v="Other responses for people experiencing family violence"/>
    <x v="119"/>
    <n v="162500"/>
    <x v="119"/>
    <s v="01/07/2023"/>
    <s v="30/06/2026"/>
    <s v="3 years "/>
    <s v="Regional"/>
    <s v="Rotorua District"/>
    <x v="0"/>
    <m/>
    <s v="Contracts ending "/>
  </r>
  <r>
    <s v="MSD"/>
    <s v="Family violence"/>
    <s v="Crisis/ specialist response"/>
    <s v="Healing"/>
    <x v="15"/>
    <s v="Other responses for people experiencing family violence"/>
    <x v="277"/>
    <n v="195000"/>
    <x v="66"/>
    <s v="01/07/2023"/>
    <s v="30/06/2026"/>
    <s v="3 years "/>
    <s v="Regional"/>
    <s v="Rotorua District"/>
    <x v="0"/>
    <m/>
    <s v="Contracts ending "/>
  </r>
  <r>
    <s v="MSD"/>
    <s v="Family violence"/>
    <s v="Crisis/ specialist response"/>
    <s v="Healing"/>
    <x v="15"/>
    <s v="Other responses for people experiencing family violence"/>
    <x v="278"/>
    <n v="227500"/>
    <x v="117"/>
    <s v="01/07/2023"/>
    <s v="30/06/2026"/>
    <s v="3 years "/>
    <s v="Regional"/>
    <s v="Rotorua District"/>
    <x v="0"/>
    <m/>
    <s v="Contracts ending "/>
  </r>
  <r>
    <s v="MSD"/>
    <s v="Family violence"/>
    <s v="Crisis/ specialist response"/>
    <s v="Healing"/>
    <x v="15"/>
    <s v="Other responses for people experiencing family violence"/>
    <x v="36"/>
    <n v="260000"/>
    <x v="61"/>
    <s v="01/07/2023"/>
    <s v="30/06/2026"/>
    <s v="3 years "/>
    <s v="Regional"/>
    <s v="Rotorua District"/>
    <x v="0"/>
    <m/>
    <s v="Contracts ending "/>
  </r>
  <r>
    <s v="MSD"/>
    <s v="Family violence"/>
    <s v="Crisis/ specialist response"/>
    <s v="Healing"/>
    <x v="15"/>
    <s v="Other responses for people experiencing family violence"/>
    <x v="199"/>
    <n v="260000"/>
    <x v="61"/>
    <s v="01/07/2023"/>
    <s v="30/06/2026"/>
    <s v="3 years "/>
    <s v="Regional"/>
    <s v="Ruapehu District"/>
    <x v="0"/>
    <m/>
    <s v="Contracts ending "/>
  </r>
  <r>
    <s v="MSD"/>
    <s v="Family violence"/>
    <s v="Crisis/ specialist response"/>
    <s v="Healing"/>
    <x v="15"/>
    <s v="Other responses for people experiencing family violence"/>
    <x v="276"/>
    <n v="65000"/>
    <x v="63"/>
    <s v="01/07/2023"/>
    <s v="30/06/2026"/>
    <s v="3 years "/>
    <s v="Regional"/>
    <s v="Ruapehu District"/>
    <x v="0"/>
    <m/>
    <s v="Contracts ending "/>
  </r>
  <r>
    <s v="MSD"/>
    <s v="Family violence"/>
    <s v="Crisis/ specialist response"/>
    <s v="Healing"/>
    <x v="15"/>
    <s v="Other responses for people experiencing family violence"/>
    <x v="35"/>
    <n v="130000"/>
    <x v="69"/>
    <s v="01/07/2021"/>
    <s v="30/06/2026"/>
    <s v="5 years "/>
    <s v="Regional"/>
    <s v="Selwyn District,Waimakariri District"/>
    <x v="0"/>
    <m/>
    <s v="Contracts ending "/>
  </r>
  <r>
    <s v="MSD"/>
    <s v="Family violence"/>
    <s v="Crisis/ specialist response"/>
    <s v="Healing"/>
    <x v="15"/>
    <s v="Other responses for people experiencing family violence"/>
    <x v="279"/>
    <n v="65000"/>
    <x v="63"/>
    <s v="01/07/2021"/>
    <s v="30/06/2026"/>
    <s v="5 years "/>
    <s v="Regional"/>
    <s v="South Taranaki District"/>
    <x v="0"/>
    <m/>
    <s v="Contracts ending "/>
  </r>
  <r>
    <s v="MSD"/>
    <s v="Family violence"/>
    <s v="Crisis/ specialist response"/>
    <s v="Healing"/>
    <x v="15"/>
    <s v="Other responses for people experiencing family violence"/>
    <x v="171"/>
    <n v="162500"/>
    <x v="119"/>
    <s v="01/07/2023"/>
    <s v="30/06/2026"/>
    <s v="3 years "/>
    <s v="Regional"/>
    <s v="South Waikato District"/>
    <x v="0"/>
    <m/>
    <s v="Contracts ending "/>
  </r>
  <r>
    <s v="MSD"/>
    <s v="Family violence"/>
    <s v="Crisis/ specialist response"/>
    <s v="Healing"/>
    <x v="15"/>
    <s v="Other responses for people experiencing family violence"/>
    <x v="200"/>
    <n v="97500"/>
    <x v="118"/>
    <s v="01/07/2021"/>
    <s v="31/12/2027"/>
    <s v="6 years 6 months"/>
    <s v="Regional"/>
    <s v="Southland District"/>
    <x v="0"/>
    <m/>
    <m/>
  </r>
  <r>
    <s v="MSD"/>
    <s v="Family violence"/>
    <s v="Crisis/ specialist response"/>
    <s v="Healing"/>
    <x v="15"/>
    <s v="Other responses for people experiencing family violence"/>
    <x v="121"/>
    <n v="65000"/>
    <x v="63"/>
    <s v="01/07/2021"/>
    <s v="30/06/2026"/>
    <s v="5 years "/>
    <s v="Regional"/>
    <s v="Tararua District"/>
    <x v="0"/>
    <m/>
    <s v="Contracts ending "/>
  </r>
  <r>
    <s v="MSD"/>
    <s v="Family violence"/>
    <s v="Crisis/ specialist response"/>
    <s v="Healing"/>
    <x v="15"/>
    <s v="Other responses for people experiencing family violence"/>
    <x v="221"/>
    <n v="227500"/>
    <x v="117"/>
    <s v="01/07/2023"/>
    <s v="30/06/2026"/>
    <s v="3 years "/>
    <s v="Regional"/>
    <s v="Tararua District"/>
    <x v="0"/>
    <m/>
    <s v="Contracts ending "/>
  </r>
  <r>
    <s v="MSD"/>
    <s v="Family violence"/>
    <s v="Crisis/ specialist response"/>
    <s v="Healing"/>
    <x v="15"/>
    <s v="Other responses for people experiencing family violence"/>
    <x v="95"/>
    <n v="130000"/>
    <x v="69"/>
    <s v="02/05/2022"/>
    <s v="30/06/2026"/>
    <s v="4 years 2 months"/>
    <s v="Regional"/>
    <s v="Tararua District"/>
    <x v="0"/>
    <m/>
    <s v="Contracts ending "/>
  </r>
  <r>
    <s v="MSD"/>
    <s v="Family violence"/>
    <s v="Crisis/ specialist response"/>
    <s v="Healing"/>
    <x v="15"/>
    <s v="Other responses for people experiencing family violence"/>
    <x v="189"/>
    <n v="130000"/>
    <x v="69"/>
    <s v="01/07/2021"/>
    <s v="30/06/2026"/>
    <s v="5 years "/>
    <s v="Regional"/>
    <s v="Tasman District"/>
    <x v="0"/>
    <m/>
    <s v="Contracts ending "/>
  </r>
  <r>
    <s v="MSD"/>
    <s v="Family violence"/>
    <s v="Crisis/ specialist response"/>
    <s v="Healing"/>
    <x v="15"/>
    <s v="Other responses for people experiencing family violence"/>
    <x v="280"/>
    <n v="130000"/>
    <x v="69"/>
    <s v="01/07/2021"/>
    <s v="30/06/2026"/>
    <s v="5 years "/>
    <s v="Regional"/>
    <s v="Tasman District"/>
    <x v="0"/>
    <m/>
    <s v="Contracts ending "/>
  </r>
  <r>
    <s v="MSD"/>
    <s v="Family violence"/>
    <s v="Crisis/ specialist response"/>
    <s v="Healing"/>
    <x v="15"/>
    <s v="Other responses for people experiencing family violence"/>
    <x v="173"/>
    <n v="227500"/>
    <x v="117"/>
    <s v="01/07/2023"/>
    <s v="30/06/2026"/>
    <s v="3 years "/>
    <s v="Regional"/>
    <s v="Taupo District"/>
    <x v="0"/>
    <m/>
    <s v="Contracts ending "/>
  </r>
  <r>
    <s v="MSD"/>
    <s v="Family violence"/>
    <s v="Crisis/ specialist response"/>
    <s v="Healing"/>
    <x v="15"/>
    <s v="Other responses for people experiencing family violence"/>
    <x v="243"/>
    <n v="130000"/>
    <x v="69"/>
    <s v="01/07/2023"/>
    <s v="30/06/2026"/>
    <s v="3 years "/>
    <s v="Regional"/>
    <s v="Taupo District"/>
    <x v="0"/>
    <m/>
    <s v="Contracts ending "/>
  </r>
  <r>
    <s v="MSD"/>
    <s v="Family violence"/>
    <s v="Crisis/ specialist response"/>
    <s v="Healing"/>
    <x v="15"/>
    <s v="Other responses for people experiencing family violence"/>
    <x v="243"/>
    <n v="162500"/>
    <x v="119"/>
    <s v="01/07/2023"/>
    <s v="30/06/2026"/>
    <s v="3 years "/>
    <s v="Regional"/>
    <s v="Taupo District"/>
    <x v="0"/>
    <m/>
    <s v="Contracts ending "/>
  </r>
  <r>
    <s v="MSD"/>
    <s v="Family violence"/>
    <s v="Crisis/ specialist response"/>
    <s v="Healing"/>
    <x v="15"/>
    <s v="Other responses for people experiencing family violence"/>
    <x v="26"/>
    <n v="162500"/>
    <x v="119"/>
    <s v="01/07/2023"/>
    <s v="30/06/2026"/>
    <s v="3 years "/>
    <s v="Regional"/>
    <s v="Tauranga City"/>
    <x v="0"/>
    <m/>
    <s v="Contracts ending "/>
  </r>
  <r>
    <s v="MSD"/>
    <s v="Family violence"/>
    <s v="Crisis/ specialist response"/>
    <s v="Healing"/>
    <x v="15"/>
    <s v="Other responses for people experiencing family violence"/>
    <x v="281"/>
    <n v="195000"/>
    <x v="66"/>
    <s v="01/07/2023"/>
    <s v="30/06/2026"/>
    <s v="3 years "/>
    <s v="Regional"/>
    <s v="Tauranga City"/>
    <x v="0"/>
    <m/>
    <s v="Contracts ending "/>
  </r>
  <r>
    <s v="MSD"/>
    <s v="Family violence"/>
    <s v="Crisis/ specialist response"/>
    <s v="Healing"/>
    <x v="15"/>
    <s v="Other responses for people experiencing family violence"/>
    <x v="281"/>
    <n v="65000"/>
    <x v="63"/>
    <s v="01/07/2023"/>
    <s v="30/06/2026"/>
    <s v="3 years "/>
    <s v="Regional"/>
    <s v="Tauranga City"/>
    <x v="0"/>
    <m/>
    <s v="Contracts ending "/>
  </r>
  <r>
    <s v="MSD"/>
    <s v="Family violence"/>
    <s v="Crisis/ specialist response"/>
    <s v="Healing"/>
    <x v="15"/>
    <s v="Other responses for people experiencing family violence"/>
    <x v="26"/>
    <n v="65000"/>
    <x v="63"/>
    <s v="01/07/2023"/>
    <s v="30/06/2026"/>
    <s v="3 years "/>
    <s v="Regional"/>
    <s v="Tauranga City,Whakatane District"/>
    <x v="0"/>
    <m/>
    <s v="Contracts ending "/>
  </r>
  <r>
    <s v="MSD"/>
    <s v="Family violence"/>
    <s v="Crisis/ specialist response"/>
    <s v="Healing"/>
    <x v="15"/>
    <s v="Other responses for people experiencing family violence"/>
    <x v="10"/>
    <n v="97500"/>
    <x v="118"/>
    <s v="01/07/2023"/>
    <s v="31/12/2027"/>
    <s v="4 years 6 months"/>
    <s v="Regional"/>
    <s v="Thames-Coromandel District"/>
    <x v="0"/>
    <m/>
    <m/>
  </r>
  <r>
    <s v="MSD"/>
    <s v="Family violence"/>
    <s v="Crisis/ specialist response"/>
    <s v="Healing"/>
    <x v="15"/>
    <s v="Other responses for people experiencing family violence"/>
    <x v="201"/>
    <n v="65000"/>
    <x v="63"/>
    <s v="01/07/2023"/>
    <s v="30/06/2026"/>
    <s v="3 years "/>
    <s v="Regional"/>
    <s v="Thames-Coromandel District"/>
    <x v="0"/>
    <m/>
    <s v="Contracts ending "/>
  </r>
  <r>
    <s v="MSD"/>
    <s v="Family violence"/>
    <s v="Crisis/ specialist response"/>
    <s v="Healing"/>
    <x v="15"/>
    <s v="Other responses for people experiencing family violence"/>
    <x v="122"/>
    <n v="130000"/>
    <x v="69"/>
    <s v="01/07/2023"/>
    <s v="30/06/2026"/>
    <s v="3 years "/>
    <s v="Regional"/>
    <s v="Thames-Coromandel District"/>
    <x v="0"/>
    <m/>
    <s v="Contracts ending "/>
  </r>
  <r>
    <s v="MSD"/>
    <s v="Family violence"/>
    <s v="Crisis/ specialist response"/>
    <s v="Healing"/>
    <x v="15"/>
    <s v="Other responses for people experiencing family violence"/>
    <x v="122"/>
    <n v="65000"/>
    <x v="63"/>
    <s v="01/07/2023"/>
    <s v="30/06/2026"/>
    <s v="3 years "/>
    <s v="Regional"/>
    <s v="Thames-Coromandel District"/>
    <x v="0"/>
    <m/>
    <s v="Contracts ending "/>
  </r>
  <r>
    <s v="MSD"/>
    <s v="Family violence"/>
    <s v="Crisis/ specialist response"/>
    <s v="Healing"/>
    <x v="15"/>
    <s v="Other responses for people experiencing family violence"/>
    <x v="175"/>
    <n v="227500"/>
    <x v="117"/>
    <s v="01/07/2022"/>
    <s v="30/06/2026"/>
    <s v="4 years "/>
    <s v="Regional"/>
    <s v="Timaru District"/>
    <x v="0"/>
    <m/>
    <s v="Contracts ending "/>
  </r>
  <r>
    <s v="MSD"/>
    <s v="Family violence"/>
    <s v="Crisis/ specialist response"/>
    <s v="Healing"/>
    <x v="15"/>
    <s v="Other responses for people experiencing family violence"/>
    <x v="24"/>
    <n v="65000"/>
    <x v="63"/>
    <s v="01/07/2021"/>
    <s v="30/06/2026"/>
    <s v="5 years "/>
    <s v="Regional"/>
    <s v="Timaru District"/>
    <x v="0"/>
    <m/>
    <s v="Contracts ending "/>
  </r>
  <r>
    <s v="MSD"/>
    <s v="Family violence"/>
    <s v="Crisis/ specialist response"/>
    <s v="Healing"/>
    <x v="15"/>
    <s v="Other responses for people experiencing family violence"/>
    <x v="282"/>
    <n v="130000"/>
    <x v="69"/>
    <s v="01/01/2022"/>
    <s v="30/06/2026"/>
    <s v="4 years 6 months"/>
    <s v="Regional"/>
    <s v="Timaru District,Waimate District,Waitaki District"/>
    <x v="0"/>
    <m/>
    <s v="Contracts ending "/>
  </r>
  <r>
    <s v="MSD"/>
    <s v="Family violence"/>
    <s v="Crisis/ specialist response"/>
    <s v="Healing"/>
    <x v="15"/>
    <s v="Other responses for people experiencing family violence"/>
    <x v="15"/>
    <n v="162500"/>
    <x v="119"/>
    <s v="01/07/2021"/>
    <s v="30/06/2026"/>
    <s v="5 years "/>
    <s v="Regional"/>
    <s v="Waikato District"/>
    <x v="0"/>
    <m/>
    <s v="Contracts ending "/>
  </r>
  <r>
    <s v="MSD"/>
    <s v="Family violence"/>
    <s v="Crisis/ specialist response"/>
    <s v="Healing"/>
    <x v="15"/>
    <s v="Other responses for people experiencing family violence"/>
    <x v="283"/>
    <n v="195000"/>
    <x v="66"/>
    <s v="01/07/2021"/>
    <s v="30/06/2026"/>
    <s v="5 years "/>
    <s v="Regional"/>
    <s v="Waikato District"/>
    <x v="0"/>
    <m/>
    <s v="Contracts ending "/>
  </r>
  <r>
    <s v="MSD"/>
    <s v="Family violence"/>
    <s v="Crisis/ specialist response"/>
    <s v="Healing"/>
    <x v="15"/>
    <s v="Other responses for people experiencing family violence"/>
    <x v="283"/>
    <n v="65000"/>
    <x v="63"/>
    <s v="01/07/2021"/>
    <s v="30/06/2026"/>
    <s v="5 years "/>
    <s v="Regional"/>
    <s v="Waikato District"/>
    <x v="0"/>
    <m/>
    <s v="Contracts ending "/>
  </r>
  <r>
    <s v="MSD"/>
    <s v="Family violence"/>
    <s v="Crisis/ specialist response"/>
    <s v="Healing"/>
    <x v="15"/>
    <s v="Other responses for people experiencing family violence"/>
    <x v="284"/>
    <n v="65000"/>
    <x v="63"/>
    <s v="01/07/2023"/>
    <s v="30/06/2026"/>
    <s v="3 years "/>
    <s v="Regional"/>
    <s v="Waikato District"/>
    <x v="0"/>
    <m/>
    <s v="Contracts ending "/>
  </r>
  <r>
    <s v="MSD"/>
    <s v="Family violence"/>
    <s v="Crisis/ specialist response"/>
    <s v="Healing"/>
    <x v="15"/>
    <s v="Other responses for people experiencing family violence"/>
    <x v="18"/>
    <n v="130000"/>
    <x v="69"/>
    <s v="01/07/2023"/>
    <s v="30/06/2026"/>
    <s v="3 years "/>
    <s v="Regional"/>
    <s v="Waipa District"/>
    <x v="0"/>
    <m/>
    <s v="Contracts ending "/>
  </r>
  <r>
    <s v="MSD"/>
    <s v="Family violence"/>
    <s v="Crisis/ specialist response"/>
    <s v="Healing"/>
    <x v="15"/>
    <s v="Other responses for people experiencing family violence"/>
    <x v="19"/>
    <n v="65000"/>
    <x v="63"/>
    <s v="01/07/2023"/>
    <s v="30/06/2026"/>
    <s v="3 years "/>
    <s v="Regional"/>
    <s v="Waipa District"/>
    <x v="0"/>
    <m/>
    <s v="Contracts ending "/>
  </r>
  <r>
    <s v="MSD"/>
    <s v="Family violence"/>
    <s v="Crisis/ specialist response"/>
    <s v="Healing"/>
    <x v="15"/>
    <s v="Other responses for people experiencing family violence"/>
    <x v="231"/>
    <n v="97500"/>
    <x v="118"/>
    <s v="01/07/2021"/>
    <s v="30/06/2026"/>
    <s v="5 years "/>
    <s v="Regional"/>
    <s v="Waitaki District"/>
    <x v="0"/>
    <m/>
    <s v="Contracts ending "/>
  </r>
  <r>
    <s v="MSD"/>
    <s v="Family violence"/>
    <s v="Crisis/ specialist response"/>
    <s v="Healing"/>
    <x v="15"/>
    <s v="Other responses for people experiencing family violence"/>
    <x v="285"/>
    <n v="195000"/>
    <x v="66"/>
    <s v="01/07/2023"/>
    <s v="30/06/2026"/>
    <s v="3 years "/>
    <s v="Regional"/>
    <s v="Waitomo District"/>
    <x v="0"/>
    <m/>
    <s v="Contracts ending "/>
  </r>
  <r>
    <s v="MSD"/>
    <s v="Family violence"/>
    <s v="Crisis/ specialist response"/>
    <s v="Healing"/>
    <x v="15"/>
    <s v="Other responses for people experiencing family violence"/>
    <x v="285"/>
    <n v="195000"/>
    <x v="66"/>
    <s v="01/07/2023"/>
    <s v="30/06/2026"/>
    <s v="3 years "/>
    <s v="Regional"/>
    <s v="Waitomo District"/>
    <x v="0"/>
    <m/>
    <s v="Contracts ending "/>
  </r>
  <r>
    <s v="MSD"/>
    <s v="Family violence"/>
    <s v="Crisis/ specialist response"/>
    <s v="Healing"/>
    <x v="15"/>
    <s v="Other responses for people experiencing family violence"/>
    <x v="124"/>
    <n v="162500"/>
    <x v="119"/>
    <s v="01/07/2021"/>
    <s v="30/06/2026"/>
    <s v="5 years "/>
    <s v="Regional"/>
    <s v="Wellington City"/>
    <x v="0"/>
    <m/>
    <s v="Contracts ending "/>
  </r>
  <r>
    <s v="MSD"/>
    <s v="Family violence"/>
    <s v="Crisis/ specialist response"/>
    <s v="Healing"/>
    <x v="15"/>
    <s v="Other responses for people experiencing family violence"/>
    <x v="286"/>
    <n v="97500"/>
    <x v="118"/>
    <s v="01/07/2021"/>
    <s v="30/06/2026"/>
    <s v="5 years "/>
    <s v="Regional"/>
    <s v="Wellington City"/>
    <x v="0"/>
    <m/>
    <s v="Contracts ending "/>
  </r>
  <r>
    <s v="MSD"/>
    <s v="Family violence"/>
    <s v="Crisis/ specialist response"/>
    <s v="Healing"/>
    <x v="15"/>
    <s v="Other responses for people experiencing family violence"/>
    <x v="287"/>
    <n v="195000"/>
    <x v="66"/>
    <s v="01/07/2023"/>
    <s v="30/06/2026"/>
    <s v="3 years "/>
    <s v="Regional"/>
    <s v="Western Bay of Plenty District"/>
    <x v="0"/>
    <m/>
    <s v="Contracts ending "/>
  </r>
  <r>
    <s v="MSD"/>
    <s v="Family violence"/>
    <s v="Crisis/ specialist response"/>
    <s v="Healing"/>
    <x v="15"/>
    <s v="Other responses for people experiencing family violence"/>
    <x v="288"/>
    <n v="260000"/>
    <x v="61"/>
    <s v="01/07/2021"/>
    <s v="30/06/2026"/>
    <s v="5 years "/>
    <s v="Regional"/>
    <s v="Western Bay of Plenty District"/>
    <x v="0"/>
    <m/>
    <s v="Contracts ending "/>
  </r>
  <r>
    <s v="MSD"/>
    <s v="Family violence"/>
    <s v="Crisis/ specialist response"/>
    <s v="Healing"/>
    <x v="15"/>
    <s v="Other responses for people experiencing family violence"/>
    <x v="55"/>
    <n v="130000"/>
    <x v="69"/>
    <s v="01/07/2021"/>
    <s v="30/06/2026"/>
    <s v="5 years "/>
    <s v="Regional"/>
    <s v="Whanganui District"/>
    <x v="0"/>
    <m/>
    <s v="Contracts ending "/>
  </r>
  <r>
    <s v="MSD"/>
    <s v="Family violence"/>
    <s v="Crisis/ specialist response"/>
    <s v="Healing"/>
    <x v="15"/>
    <s v="Other responses for people experiencing family violence"/>
    <x v="55"/>
    <n v="65000"/>
    <x v="63"/>
    <s v="01/07/2021"/>
    <s v="30/06/2026"/>
    <s v="5 years "/>
    <s v="Regional"/>
    <s v="Whanganui District"/>
    <x v="0"/>
    <m/>
    <s v="Contracts ending "/>
  </r>
  <r>
    <s v="MSD"/>
    <s v="Family violence"/>
    <s v="Crisis/ specialist response"/>
    <s v="Healing"/>
    <x v="15"/>
    <s v="Other responses for people experiencing family violence"/>
    <x v="147"/>
    <n v="130000"/>
    <x v="69"/>
    <s v="01/07/2021"/>
    <s v="30/06/2026"/>
    <s v="5 years "/>
    <s v="Regional"/>
    <s v="Whanganui District"/>
    <x v="0"/>
    <m/>
    <s v="Contracts ending "/>
  </r>
  <r>
    <s v="MSD"/>
    <s v="Family violence"/>
    <s v="Crisis/ specialist response"/>
    <s v="Healing"/>
    <x v="15"/>
    <s v="Other responses for people experiencing family violence"/>
    <x v="147"/>
    <n v="65000"/>
    <x v="63"/>
    <s v="01/07/2021"/>
    <s v="30/06/2026"/>
    <s v="5 years "/>
    <s v="Regional"/>
    <s v="Whanganui District"/>
    <x v="0"/>
    <m/>
    <s v="Contracts ending "/>
  </r>
  <r>
    <s v="MSD"/>
    <s v="Family violence"/>
    <s v="Crisis/ specialist response"/>
    <s v="Healing"/>
    <x v="15"/>
    <s v="Other responses for people experiencing family violence"/>
    <x v="289"/>
    <n v="260000"/>
    <x v="61"/>
    <s v="01/07/2021"/>
    <s v="30/06/2026"/>
    <s v="5 years "/>
    <s v="Regional"/>
    <s v="Whangarei District"/>
    <x v="0"/>
    <m/>
    <s v="Contracts ending "/>
  </r>
  <r>
    <s v="MSD"/>
    <s v="Family violence"/>
    <s v="Crisis/ specialist response"/>
    <s v="Healing"/>
    <x v="15"/>
    <s v="Other responses for people experiencing family violence"/>
    <x v="178"/>
    <n v="260000"/>
    <x v="61"/>
    <s v="01/07/2023"/>
    <s v="30/06/2026"/>
    <s v="3 years "/>
    <s v="Regional"/>
    <s v="Whangarei District"/>
    <x v="0"/>
    <m/>
    <s v="Contracts ending "/>
  </r>
  <r>
    <s v="MSD"/>
    <s v="Sexual violence"/>
    <s v="Healing"/>
    <s v="Crisis/ specialist response"/>
    <x v="12"/>
    <s v="Peer to Peer Support for Male Survivors of Sexual Harm"/>
    <x v="290"/>
    <n v="272818.52"/>
    <x v="1"/>
    <s v="01/07/2023"/>
    <s v="30/06/2025"/>
    <s v="2 years "/>
    <s v="Regional"/>
    <s v="Ashburton District,Christchurch City,Kaikoura District,Timaru District"/>
    <x v="0"/>
    <m/>
    <m/>
  </r>
  <r>
    <s v="MSD"/>
    <s v="Sexual violence"/>
    <s v="Healing"/>
    <s v="Crisis/ specialist response"/>
    <x v="12"/>
    <s v="Peer to Peer Support for Male Survivors of Sexual Harm"/>
    <x v="290"/>
    <m/>
    <x v="120"/>
    <s v="01/07/2025"/>
    <s v="30/06/2030"/>
    <s v="5 years "/>
    <s v="Regional"/>
    <s v="Ashburton District,Christchurch City,Kaikoura District,Timaru District"/>
    <x v="0"/>
    <m/>
    <m/>
  </r>
  <r>
    <s v="MSD"/>
    <s v="Sexual violence"/>
    <s v="Healing"/>
    <s v="Crisis/ specialist response"/>
    <x v="12"/>
    <s v="Peer to Peer Support for Male Survivors of Sexual Harm"/>
    <x v="291"/>
    <n v="136409.26"/>
    <x v="1"/>
    <s v="01/07/2023"/>
    <s v="30/06/2025"/>
    <s v="2 years "/>
    <s v="Regional"/>
    <s v="Auckland"/>
    <x v="0"/>
    <m/>
    <m/>
  </r>
  <r>
    <s v="MSD"/>
    <s v="Sexual violence"/>
    <s v="Healing"/>
    <s v="Crisis/ specialist response"/>
    <x v="12"/>
    <s v="Peer to Peer Support for Male Survivors of Sexual Harm"/>
    <x v="291"/>
    <n v="341023.15"/>
    <x v="1"/>
    <s v="01/07/2023"/>
    <s v="30/06/2025"/>
    <s v="2 years "/>
    <s v="Regional"/>
    <s v="Auckland"/>
    <x v="0"/>
    <m/>
    <m/>
  </r>
  <r>
    <s v="MSD"/>
    <s v="Sexual violence"/>
    <s v="Healing"/>
    <s v="Crisis/ specialist response"/>
    <x v="12"/>
    <s v="Peer to Peer Support for Male Survivors of Sexual Harm"/>
    <x v="291"/>
    <m/>
    <x v="121"/>
    <s v="01/07/2025"/>
    <s v="30/06/2030"/>
    <s v="5 years "/>
    <s v="Regional"/>
    <s v="Auckland"/>
    <x v="0"/>
    <m/>
    <m/>
  </r>
  <r>
    <s v="MSD"/>
    <s v="Sexual violence"/>
    <s v="Healing"/>
    <s v="Crisis/ specialist response"/>
    <x v="12"/>
    <s v="Peer to Peer Support for Male Survivors of Sexual Harm"/>
    <x v="291"/>
    <m/>
    <x v="122"/>
    <s v="01/07/2025"/>
    <s v="30/06/2030"/>
    <s v="5 years "/>
    <s v="Regional"/>
    <s v="Auckland"/>
    <x v="0"/>
    <m/>
    <m/>
  </r>
  <r>
    <s v="MSD"/>
    <s v="Sexual violence"/>
    <s v="Healing"/>
    <s v="Crisis/ specialist response"/>
    <x v="12"/>
    <s v="Peer to Peer Support for Male Survivors of Sexual Harm"/>
    <x v="292"/>
    <n v="272818.52"/>
    <x v="1"/>
    <s v="01/07/2023"/>
    <s v="30/06/2025"/>
    <s v="2 years "/>
    <s v="Regional"/>
    <s v="Buller District,Grey District,Marlborough District,Nelson City,Tasman District,Westland District"/>
    <x v="0"/>
    <m/>
    <m/>
  </r>
  <r>
    <s v="MSD"/>
    <s v="Sexual violence"/>
    <s v="Healing"/>
    <s v="Crisis/ specialist response"/>
    <x v="12"/>
    <s v="Peer to Peer Support for Male Survivors of Sexual Harm"/>
    <x v="292"/>
    <m/>
    <x v="120"/>
    <s v="01/07/2025"/>
    <s v="30/06/2030"/>
    <s v="5 years "/>
    <s v="Regional"/>
    <s v="Buller District,Grey District,Marlborough District,Nelson City,Tasman District,Westland District"/>
    <x v="0"/>
    <m/>
    <m/>
  </r>
  <r>
    <s v="MSD"/>
    <s v="Sexual violence"/>
    <s v="Healing"/>
    <s v="Crisis/ specialist response"/>
    <x v="12"/>
    <s v="Peer to Peer Support for Male Survivors of Sexual Harm"/>
    <x v="293"/>
    <m/>
    <x v="123"/>
    <s v="01/07/2025"/>
    <s v="30/06/2030"/>
    <s v="5 years "/>
    <s v="Regional"/>
    <s v="Carterton District,Kapiti Coast District,Lower Hutt City,Masterton District,Porirua City,South Wairarapa District,Upper Hutt City,Wellington City"/>
    <x v="0"/>
    <m/>
    <m/>
  </r>
  <r>
    <s v="MSD"/>
    <s v="Sexual violence"/>
    <s v="Healing"/>
    <s v="Crisis/ specialist response"/>
    <x v="12"/>
    <s v="Peer to Peer Support for Male Survivors of Sexual Harm"/>
    <x v="293"/>
    <n v="409227.78"/>
    <x v="1"/>
    <s v="01/07/2023"/>
    <s v="30/06/2025"/>
    <s v="2 years "/>
    <s v="Regional"/>
    <s v="Carterton District,Lower Hutt City,Masterton District,Palmerston North City,South Wairarapa District,Upper Hutt City"/>
    <x v="0"/>
    <m/>
    <m/>
  </r>
  <r>
    <s v="MSD"/>
    <s v="Sexual violence"/>
    <s v="Healing"/>
    <s v="Crisis/ specialist response"/>
    <x v="12"/>
    <s v="Peer to Peer Support for Male Survivors of Sexual Harm"/>
    <x v="45"/>
    <n v="204613.89"/>
    <x v="1"/>
    <s v="01/07/2023"/>
    <s v="30/06/2025"/>
    <s v="2 years "/>
    <s v="Regional"/>
    <s v="Central Hawke's Bay District,Hastings District,Napier City"/>
    <x v="0"/>
    <m/>
    <m/>
  </r>
  <r>
    <s v="MSD"/>
    <s v="Sexual violence"/>
    <s v="Healing"/>
    <s v="Crisis/ specialist response"/>
    <x v="12"/>
    <s v="Peer to Peer Support for Male Survivors of Sexual Harm"/>
    <x v="294"/>
    <n v="272818.52"/>
    <x v="1"/>
    <s v="01/07/2023"/>
    <s v="30/06/2025"/>
    <s v="2 years "/>
    <s v="Regional"/>
    <s v="Central Otago District,Dunedin City,Invercargill City,Southland District"/>
    <x v="0"/>
    <m/>
    <m/>
  </r>
  <r>
    <s v="MSD"/>
    <s v="Sexual violence"/>
    <s v="Healing"/>
    <s v="Crisis/ specialist response"/>
    <x v="12"/>
    <s v="Peer to Peer Support for Male Survivors of Sexual Harm"/>
    <x v="294"/>
    <m/>
    <x v="120"/>
    <s v="01/07/2025"/>
    <s v="30/06/2030"/>
    <s v="5 years "/>
    <s v="Regional"/>
    <s v="Central Otago District,Dunedin City,Invercargill City,Southland District"/>
    <x v="0"/>
    <m/>
    <m/>
  </r>
  <r>
    <s v="MSD"/>
    <s v="Sexual violence"/>
    <s v="Healing"/>
    <s v="Crisis/ specialist response"/>
    <x v="12"/>
    <s v="Peer to Peer Support for Male Survivors of Sexual Harm"/>
    <x v="295"/>
    <n v="341023.15"/>
    <x v="1"/>
    <s v="01/07/2023"/>
    <s v="30/06/2025"/>
    <s v="2 years "/>
    <s v="Regional"/>
    <s v="Far North District,Kaipara District,Whangarei District"/>
    <x v="0"/>
    <m/>
    <m/>
  </r>
  <r>
    <s v="MSD"/>
    <s v="Sexual violence"/>
    <s v="Healing"/>
    <s v="Crisis/ specialist response"/>
    <x v="12"/>
    <s v="Peer to Peer Support for Male Survivors of Sexual Harm"/>
    <x v="295"/>
    <m/>
    <x v="122"/>
    <s v="01/07/2025"/>
    <s v="30/06/2030"/>
    <s v="5 years "/>
    <s v="Regional"/>
    <s v="Far North District,Kaipara District,Whangarei District"/>
    <x v="0"/>
    <m/>
    <m/>
  </r>
  <r>
    <s v="MSD"/>
    <s v="Sexual violence"/>
    <s v="Healing"/>
    <s v="Crisis/ specialist response"/>
    <x v="12"/>
    <s v="Peer to Peer Support for Male Survivors of Sexual Harm"/>
    <x v="106"/>
    <n v="204613.5"/>
    <x v="1"/>
    <s v="01/07/2023"/>
    <s v="30/06/2025"/>
    <s v="2 years "/>
    <s v="Regional"/>
    <s v="Gisborne District"/>
    <x v="0"/>
    <m/>
    <m/>
  </r>
  <r>
    <s v="MSD"/>
    <s v="Sexual violence"/>
    <s v="Healing"/>
    <s v="Crisis/ specialist response"/>
    <x v="12"/>
    <s v="Peer to Peer Support for Male Survivors of Sexual Harm"/>
    <x v="106"/>
    <m/>
    <x v="124"/>
    <s v="01/07/2025"/>
    <s v="30/06/2030"/>
    <s v="5 years "/>
    <s v="Regional"/>
    <s v="Gisborne District"/>
    <x v="0"/>
    <m/>
    <m/>
  </r>
  <r>
    <s v="MSD"/>
    <s v="Sexual violence"/>
    <s v="Healing"/>
    <s v="Crisis/ specialist response"/>
    <x v="12"/>
    <s v="Peer to Peer Support for Male Survivors of Sexual Harm"/>
    <x v="46"/>
    <m/>
    <x v="124"/>
    <s v="01/07/2025"/>
    <s v="30/06/2030"/>
    <s v="5 years "/>
    <s v="Regional"/>
    <s v="Hastings District,Napier City"/>
    <x v="0"/>
    <m/>
    <m/>
  </r>
  <r>
    <s v="MSD"/>
    <s v="Sexual violence"/>
    <s v="Healing"/>
    <s v="Crisis/ specialist response"/>
    <x v="12"/>
    <s v="Peer to Peer Support for Male Survivors of Sexual Harm"/>
    <x v="195"/>
    <n v="204613.89"/>
    <x v="1"/>
    <s v="01/07/2023"/>
    <s v="30/06/2025"/>
    <s v="2 years "/>
    <s v="Regional"/>
    <s v="New Plymouth District,South Taranaki District,Stratford District"/>
    <x v="0"/>
    <m/>
    <m/>
  </r>
  <r>
    <s v="MSD"/>
    <s v="Sexual violence"/>
    <s v="Healing"/>
    <s v="Crisis/ specialist response"/>
    <x v="12"/>
    <s v="Peer to Peer Support for Male Survivors of Sexual Harm"/>
    <x v="195"/>
    <m/>
    <x v="124"/>
    <s v="01/07/2025"/>
    <s v="30/06/2030"/>
    <s v="5 years "/>
    <s v="Regional"/>
    <s v="New Plymouth District,South Taranaki District,Stratford District"/>
    <x v="0"/>
    <m/>
    <m/>
  </r>
  <r>
    <s v="MSD"/>
    <s v="Sexual violence"/>
    <s v="Healing"/>
    <s v="Crisis/ specialist response"/>
    <x v="12"/>
    <s v="Peer to Peer Support for Male Survivors of Sexual Harm"/>
    <x v="296"/>
    <n v="235000"/>
    <x v="1"/>
    <s v="01/07/2022"/>
    <s v="30/06/2025"/>
    <s v="3 years "/>
    <s v="National"/>
    <s v="NZ"/>
    <x v="0"/>
    <m/>
    <m/>
  </r>
  <r>
    <s v="MSD"/>
    <s v="Sexual violence"/>
    <s v="Healing"/>
    <s v="Crisis/ specialist response"/>
    <x v="12"/>
    <s v="Peer to Peer Support for Male Survivors of Sexual Harm"/>
    <x v="297"/>
    <n v="204613.89"/>
    <x v="1"/>
    <s v="01/07/2023"/>
    <s v="30/06/2025"/>
    <s v="2 years "/>
    <s v="Regional"/>
    <s v="Rotorua District,Tauranga City"/>
    <x v="0"/>
    <m/>
    <m/>
  </r>
  <r>
    <s v="MSD"/>
    <s v="Sexual violence"/>
    <s v="Healing"/>
    <s v="Crisis/ specialist response"/>
    <x v="12"/>
    <s v="Peer to Peer Support for Male Survivors of Sexual Harm"/>
    <x v="297"/>
    <m/>
    <x v="124"/>
    <s v="01/07/2025"/>
    <s v="30/06/2030"/>
    <s v="5 years "/>
    <s v="Regional"/>
    <s v="Rotorua District,Tauranga City"/>
    <x v="0"/>
    <m/>
    <m/>
  </r>
  <r>
    <s v="MSD"/>
    <s v="Sexual violence"/>
    <s v="Healing"/>
    <s v="Crisis/ specialist response"/>
    <x v="12"/>
    <s v="Peer to Peer Support for Male Survivors of Sexual Harm"/>
    <x v="298"/>
    <n v="477432.41"/>
    <x v="1"/>
    <s v="01/07/2021"/>
    <s v="30/06/2025"/>
    <s v="4 years "/>
    <s v="Regional"/>
    <s v="Taupo District,Waikato District"/>
    <x v="0"/>
    <m/>
    <m/>
  </r>
  <r>
    <s v="MSD"/>
    <s v="Sexual violence"/>
    <s v="Healing"/>
    <s v="Crisis/ specialist response"/>
    <x v="12"/>
    <s v="Peer to Peer Support for Male Survivors of Sexual Harm"/>
    <x v="298"/>
    <m/>
    <x v="125"/>
    <s v="01/07/2025"/>
    <s v="30/06/2030"/>
    <s v="5 years "/>
    <s v="Regional"/>
    <s v="Taupo District,Waikato District"/>
    <x v="0"/>
    <m/>
    <m/>
  </r>
  <r>
    <s v="MSD"/>
    <s v="Sexual violence"/>
    <s v="Crisis/ specialist response"/>
    <m/>
    <x v="11"/>
    <s v="Sexual Harm Crisis Support Services"/>
    <x v="185"/>
    <n v="2915919.26"/>
    <x v="126"/>
    <s v="01/07/2021"/>
    <s v="31/12/2027"/>
    <s v="6 years 6 months"/>
    <s v="Regional"/>
    <s v="Auckland"/>
    <x v="0"/>
    <m/>
    <m/>
  </r>
  <r>
    <s v="MSD"/>
    <s v="Sexual violence"/>
    <s v="Crisis/ specialist response"/>
    <m/>
    <x v="11"/>
    <s v="Sexual Harm Crisis Support Services"/>
    <x v="130"/>
    <n v="1512832.81"/>
    <x v="127"/>
    <s v="01/07/2021"/>
    <s v="31/12/2027"/>
    <s v="6 years 6 months"/>
    <s v="Regional"/>
    <s v="Auckland"/>
    <x v="0"/>
    <m/>
    <m/>
  </r>
  <r>
    <s v="MSD"/>
    <s v="Sexual violence"/>
    <s v="Crisis/ specialist response"/>
    <m/>
    <x v="11"/>
    <s v="Sexual Harm Crisis Support Services"/>
    <x v="139"/>
    <n v="1215545.19"/>
    <x v="128"/>
    <s v="01/07/2021"/>
    <s v="31/12/2027"/>
    <s v="6 years 6 months"/>
    <s v="Regional"/>
    <s v="Auckland"/>
    <x v="0"/>
    <m/>
    <m/>
  </r>
  <r>
    <s v="MSD"/>
    <s v="Sexual violence"/>
    <s v="Crisis/ specialist response"/>
    <m/>
    <x v="11"/>
    <s v="Sexual Harm Crisis Support Services"/>
    <x v="207"/>
    <n v="1089128.49"/>
    <x v="129"/>
    <s v="01/07/2021"/>
    <s v="31/12/2027"/>
    <s v="6 years 6 months"/>
    <s v="Regional"/>
    <s v="Auckland"/>
    <x v="0"/>
    <m/>
    <m/>
  </r>
  <r>
    <s v="MSD"/>
    <s v="Sexual violence"/>
    <s v="Crisis/ specialist response"/>
    <m/>
    <x v="11"/>
    <s v="Sexual Harm Crisis Support Services"/>
    <x v="299"/>
    <n v="332017.49"/>
    <x v="130"/>
    <s v="01/07/2021"/>
    <s v="31/12/2027"/>
    <s v="6 years 6 months"/>
    <s v="Regional"/>
    <s v="Buller District,Grey District,Westland District"/>
    <x v="0"/>
    <m/>
    <m/>
  </r>
  <r>
    <s v="MSD"/>
    <s v="Sexual violence"/>
    <s v="Crisis/ specialist response"/>
    <m/>
    <x v="11"/>
    <s v="Sexual Harm Crisis Support Services"/>
    <x v="193"/>
    <n v="380639.29"/>
    <x v="131"/>
    <s v="01/07/2021"/>
    <s v="31/12/2027"/>
    <s v="6 years 6 months"/>
    <s v="Regional"/>
    <s v="Carterton District,Masterton District,South Wairarapa District,Tararua District"/>
    <x v="0"/>
    <m/>
    <m/>
  </r>
  <r>
    <s v="MSD"/>
    <s v="Sexual violence"/>
    <s v="Crisis/ specialist response"/>
    <m/>
    <x v="11"/>
    <s v="Sexual Harm Crisis Support Services"/>
    <x v="210"/>
    <n v="994663.26"/>
    <x v="1"/>
    <s v="01/07/2021"/>
    <s v="30/06/2025"/>
    <s v="4 years "/>
    <s v="Regional"/>
    <s v="Central Hawke's Bay District,Hastings District,Napier City"/>
    <x v="0"/>
    <m/>
    <m/>
  </r>
  <r>
    <s v="MSD"/>
    <s v="Sexual violence"/>
    <s v="Crisis/ specialist response"/>
    <m/>
    <x v="11"/>
    <s v="Sexual Harm Crisis Support Services"/>
    <x v="50"/>
    <n v="288952.46000000002"/>
    <x v="132"/>
    <s v="01/07/2021"/>
    <s v="31/12/2027"/>
    <s v="6 years 6 months"/>
    <s v="Regional"/>
    <s v="Central Otago District,Queenstown-Lakes District"/>
    <x v="0"/>
    <m/>
    <m/>
  </r>
  <r>
    <s v="MSD"/>
    <s v="Sexual violence"/>
    <s v="Crisis/ specialist response"/>
    <m/>
    <x v="11"/>
    <s v="Sexual Harm Crisis Support Services"/>
    <x v="127"/>
    <n v="693208.06"/>
    <x v="133"/>
    <s v="01/07/2021"/>
    <s v="31/12/2027"/>
    <s v="6 years 6 months"/>
    <s v="Regional"/>
    <s v="Christchurch City,Hurunui District,Kaikoura District,Waimakariri District"/>
    <x v="0"/>
    <m/>
    <m/>
  </r>
  <r>
    <s v="MSD"/>
    <s v="Sexual violence"/>
    <s v="Crisis/ specialist response"/>
    <m/>
    <x v="11"/>
    <s v="Sexual Harm Crisis Support Services"/>
    <x v="213"/>
    <m/>
    <x v="134"/>
    <s v="01/07/2021"/>
    <s v="31/12/2027"/>
    <s v="6 years 6 months"/>
    <s v="Regional"/>
    <s v="Christchurch City,Hurunui District,Selwyn District,Waimakariri District"/>
    <x v="0"/>
    <m/>
    <m/>
  </r>
  <r>
    <s v="MSD"/>
    <s v="Sexual violence"/>
    <s v="Crisis/ specialist response"/>
    <m/>
    <x v="11"/>
    <s v="Sexual Harm Crisis Support Services"/>
    <x v="151"/>
    <n v="979382.12"/>
    <x v="135"/>
    <s v="01/07/2021"/>
    <s v="31/12/2027"/>
    <s v="6 years 6 months"/>
    <s v="Regional"/>
    <s v="Christchurch City,Hurunui District,Waimakariri District"/>
    <x v="0"/>
    <m/>
    <m/>
  </r>
  <r>
    <s v="MSD"/>
    <s v="Sexual violence"/>
    <s v="Crisis/ specialist response"/>
    <m/>
    <x v="11"/>
    <s v="Sexual Harm Crisis Support Services"/>
    <x v="213"/>
    <n v="427871.91"/>
    <x v="1"/>
    <s v="01/07/2021"/>
    <s v="31/12/2027"/>
    <s v="6 years 6 months"/>
    <s v="Regional"/>
    <s v="Christchurch City,Hurunui District,Waimakariri District"/>
    <x v="0"/>
    <m/>
    <m/>
  </r>
  <r>
    <s v="MSD"/>
    <s v="Sexual violence"/>
    <s v="Crisis/ specialist response"/>
    <m/>
    <x v="11"/>
    <s v="Sexual Harm Crisis Support Services"/>
    <x v="190"/>
    <n v="745997.45"/>
    <x v="1"/>
    <s v="01/07/2021"/>
    <s v="30/06/2025"/>
    <s v="4 years "/>
    <s v="Regional"/>
    <s v="Clutha District,Dunedin City"/>
    <x v="0"/>
    <m/>
    <m/>
  </r>
  <r>
    <s v="MSD"/>
    <s v="Sexual violence"/>
    <s v="Crisis/ specialist response"/>
    <m/>
    <x v="11"/>
    <s v="Sexual Harm Crisis Support Services"/>
    <x v="192"/>
    <n v="277838.90000000002"/>
    <x v="136"/>
    <s v="01/07/2021"/>
    <s v="31/12/2027"/>
    <s v="6 years 6 months"/>
    <s v="Regional"/>
    <s v="Far North District"/>
    <x v="0"/>
    <m/>
    <m/>
  </r>
  <r>
    <s v="MSD"/>
    <s v="Sexual violence"/>
    <s v="Crisis/ specialist response"/>
    <m/>
    <x v="11"/>
    <s v="Sexual Harm Crisis Support Services"/>
    <x v="144"/>
    <n v="277838.90000000002"/>
    <x v="1"/>
    <s v="01/07/2021"/>
    <s v="30/06/2026"/>
    <s v="5 years "/>
    <s v="Regional"/>
    <s v="Far North District"/>
    <x v="0"/>
    <m/>
    <s v="Contracts ending "/>
  </r>
  <r>
    <s v="MSD"/>
    <s v="Sexual violence"/>
    <s v="Crisis/ specialist response"/>
    <m/>
    <x v="11"/>
    <s v="Sexual Harm Crisis Support Services"/>
    <x v="191"/>
    <n v="444542.24"/>
    <x v="1"/>
    <s v="01/07/2020"/>
    <s v="31/12/2027"/>
    <s v="7 years 6 months"/>
    <s v="Regional"/>
    <s v="Far North District,Kaipara District,Whangarei District"/>
    <x v="0"/>
    <m/>
    <m/>
  </r>
  <r>
    <s v="MSD"/>
    <s v="Sexual violence"/>
    <s v="Crisis/ specialist response"/>
    <m/>
    <x v="11"/>
    <s v="Sexual Harm Crisis Support Services"/>
    <x v="212"/>
    <n v="277838.90000000002"/>
    <x v="136"/>
    <s v="01/07/2021"/>
    <s v="31/12/2027"/>
    <s v="6 years 6 months"/>
    <s v="Regional"/>
    <s v="Far North District,Kaipara District,Whangarei District"/>
    <x v="0"/>
    <m/>
    <m/>
  </r>
  <r>
    <s v="MSD"/>
    <s v="Sexual violence"/>
    <s v="Crisis/ specialist response"/>
    <m/>
    <x v="11"/>
    <s v="Sexual Harm Crisis Support Services"/>
    <x v="300"/>
    <n v="305622.78999999998"/>
    <x v="137"/>
    <s v="01/07/2021"/>
    <s v="31/12/2027"/>
    <s v="6 years 6 months"/>
    <s v="Regional"/>
    <s v="Far North District,Kaipara District,Whangarei District"/>
    <x v="0"/>
    <m/>
    <m/>
  </r>
  <r>
    <s v="MSD"/>
    <s v="Sexual violence"/>
    <s v="Crisis/ specialist response"/>
    <m/>
    <x v="11"/>
    <s v="Sexual Harm Crisis Support Services"/>
    <x v="209"/>
    <n v="791840.87"/>
    <x v="138"/>
    <s v="01/07/2023"/>
    <s v="31/12/2027"/>
    <s v="4 years 6 months"/>
    <s v="Regional"/>
    <s v="Gisborne District"/>
    <x v="0"/>
    <m/>
    <m/>
  </r>
  <r>
    <s v="MSD"/>
    <s v="Sexual violence"/>
    <s v="Crisis/ specialist response"/>
    <m/>
    <x v="11"/>
    <s v="Sexual Harm Crisis Support Services"/>
    <x v="108"/>
    <n v="277838.90000000002"/>
    <x v="136"/>
    <s v="01/07/2021"/>
    <s v="31/12/2027"/>
    <s v="6 years 6 months"/>
    <s v="Regional"/>
    <s v="Gore District"/>
    <x v="0"/>
    <m/>
    <m/>
  </r>
  <r>
    <s v="MSD"/>
    <s v="Sexual violence"/>
    <s v="Crisis/ specialist response"/>
    <m/>
    <x v="11"/>
    <s v="Sexual Harm Crisis Support Services"/>
    <x v="11"/>
    <n v="87346"/>
    <x v="139"/>
    <s v="01/07/2020"/>
    <s v="31/12/2027"/>
    <s v="7 years 6 months"/>
    <s v="Regional"/>
    <s v="Hamilton City"/>
    <x v="0"/>
    <m/>
    <m/>
  </r>
  <r>
    <s v="MSD"/>
    <s v="Sexual violence"/>
    <s v="Crisis/ specialist response"/>
    <m/>
    <x v="11"/>
    <s v="Sexual Harm Crisis Support Services"/>
    <x v="203"/>
    <n v="734883.89"/>
    <x v="140"/>
    <s v="01/07/2020"/>
    <s v="31/12/2027"/>
    <s v="7 years 6 months"/>
    <s v="Regional"/>
    <s v="Hamilton City,Matamata-Piako District,Waikato District"/>
    <x v="0"/>
    <m/>
    <m/>
  </r>
  <r>
    <s v="MSD"/>
    <s v="Sexual violence"/>
    <s v="Crisis/ specialist response"/>
    <m/>
    <x v="11"/>
    <s v="Sexual Harm Crisis Support Services"/>
    <x v="211"/>
    <m/>
    <x v="141"/>
    <s v="01/07/2025"/>
    <s v="31/12/2027"/>
    <s v="2 years 6 months"/>
    <s v="Regional"/>
    <s v="Hastings District"/>
    <x v="0"/>
    <m/>
    <m/>
  </r>
  <r>
    <s v="MSD"/>
    <s v="Sexual violence"/>
    <s v="Crisis/ specialist response"/>
    <m/>
    <x v="11"/>
    <s v="Sexual Harm Crisis Support Services"/>
    <x v="10"/>
    <n v="608467.18999999994"/>
    <x v="142"/>
    <s v="01/07/2023"/>
    <s v="31/12/2027"/>
    <s v="4 years 6 months"/>
    <s v="Regional"/>
    <s v="Hauraki District,Matamata-Piako District,Thames-Coromandel District"/>
    <x v="0"/>
    <m/>
    <m/>
  </r>
  <r>
    <s v="MSD"/>
    <s v="Sexual violence"/>
    <s v="Crisis/ specialist response"/>
    <m/>
    <x v="11"/>
    <s v="Sexual Harm Crisis Support Services"/>
    <x v="198"/>
    <n v="1140528.68"/>
    <x v="143"/>
    <s v="01/07/2021"/>
    <s v="31/12/2027"/>
    <s v="6 years 6 months"/>
    <s v="Regional"/>
    <s v="Horowhenua District,Kapiti Coast District,Manawatu District,Palmerston North City,Tararua District"/>
    <x v="0"/>
    <m/>
    <m/>
  </r>
  <r>
    <s v="MSD"/>
    <s v="Sexual violence"/>
    <s v="Crisis/ specialist response"/>
    <m/>
    <x v="11"/>
    <s v="Sexual Harm Crisis Support Services"/>
    <x v="200"/>
    <n v="519558.74"/>
    <x v="144"/>
    <s v="01/07/2021"/>
    <s v="31/12/2027"/>
    <s v="6 years 6 months"/>
    <s v="Regional"/>
    <s v="Invercargill City,Southland District"/>
    <x v="0"/>
    <m/>
    <m/>
  </r>
  <r>
    <s v="MSD"/>
    <s v="Sexual violence"/>
    <s v="Crisis/ specialist response"/>
    <m/>
    <x v="11"/>
    <s v="Sexual Harm Crisis Support Services"/>
    <x v="42"/>
    <n v="369525.74"/>
    <x v="145"/>
    <s v="01/07/2021"/>
    <s v="31/12/2027"/>
    <s v="6 years 6 months"/>
    <s v="Regional"/>
    <s v="Kaikoura District,Marlborough District,Nelson City"/>
    <x v="0"/>
    <m/>
    <m/>
  </r>
  <r>
    <s v="MSD"/>
    <s v="Sexual violence"/>
    <s v="Crisis/ specialist response"/>
    <m/>
    <x v="11"/>
    <s v="Sexual Harm Crisis Support Services"/>
    <x v="301"/>
    <n v="277838.90000000002"/>
    <x v="136"/>
    <s v="01/07/2020"/>
    <s v="31/12/2027"/>
    <s v="7 years 6 months"/>
    <s v="Regional"/>
    <s v="Kaipara District"/>
    <x v="0"/>
    <m/>
    <m/>
  </r>
  <r>
    <s v="MSD"/>
    <s v="Sexual violence"/>
    <s v="Crisis/ specialist response"/>
    <m/>
    <x v="11"/>
    <s v="Sexual Harm Crisis Support Services"/>
    <x v="206"/>
    <m/>
    <x v="146"/>
    <s v="01/07/2021"/>
    <s v="31/12/2027"/>
    <s v="6 years 6 months"/>
    <s v="Regional"/>
    <s v="Kapiti Coast District,Porirua City"/>
    <x v="0"/>
    <m/>
    <m/>
  </r>
  <r>
    <s v="MSD"/>
    <s v="Sexual violence"/>
    <s v="Crisis/ specialist response"/>
    <m/>
    <x v="11"/>
    <s v="Sexual Harm Crisis Support Services"/>
    <x v="206"/>
    <n v="1039117.49"/>
    <x v="1"/>
    <s v="01/07/2021"/>
    <s v="31/12/2027"/>
    <s v="6 years 6 months"/>
    <s v="Regional"/>
    <s v="Kapiti Coast District,Porirua City,Wellington City"/>
    <x v="0"/>
    <m/>
    <m/>
  </r>
  <r>
    <s v="MSD"/>
    <s v="Sexual violence"/>
    <s v="Crisis/ specialist response"/>
    <m/>
    <x v="11"/>
    <s v="Sexual Harm Crisis Support Services"/>
    <x v="204"/>
    <m/>
    <x v="147"/>
    <s v="01/07/2021"/>
    <s v="31/12/2027"/>
    <s v="6 years 6 months"/>
    <s v="Regional"/>
    <s v="Kawerau District,Tauranga City,Western Bay of Plenty District,Whakatane District"/>
    <x v="0"/>
    <m/>
    <m/>
  </r>
  <r>
    <s v="MSD"/>
    <s v="Sexual violence"/>
    <s v="Crisis/ specialist response"/>
    <m/>
    <x v="11"/>
    <s v="Sexual Harm Crisis Support Services"/>
    <x v="204"/>
    <n v="1903196.47"/>
    <x v="1"/>
    <s v="01/07/2021"/>
    <s v="31/12/2027"/>
    <s v="6 years 6 months"/>
    <s v="Regional"/>
    <s v="Kawerau District,Tauranga City,Western Bay of Plenty District,Whakatane District,Ōpōtiki District"/>
    <x v="0"/>
    <m/>
    <m/>
  </r>
  <r>
    <s v="MSD"/>
    <s v="Sexual violence"/>
    <s v="Crisis/ specialist response"/>
    <m/>
    <x v="11"/>
    <s v="Sexual Harm Crisis Support Services"/>
    <x v="214"/>
    <n v="1004387.62"/>
    <x v="148"/>
    <s v="01/07/2020"/>
    <s v="31/12/2027"/>
    <s v="7 years 6 months"/>
    <s v="Regional"/>
    <s v="Lower Hutt City,Porirua City,Upper Hutt City,Wellington City"/>
    <x v="0"/>
    <m/>
    <m/>
  </r>
  <r>
    <s v="MSD"/>
    <s v="Sexual violence"/>
    <s v="Crisis/ specialist response"/>
    <m/>
    <x v="11"/>
    <s v="Sexual Harm Crisis Support Services"/>
    <x v="302"/>
    <n v="640418.66"/>
    <x v="149"/>
    <s v="01/07/2021"/>
    <s v="31/12/2027"/>
    <s v="6 years 6 months"/>
    <s v="Regional"/>
    <s v="Lower Hutt City,Upper Hutt City"/>
    <x v="0"/>
    <m/>
    <m/>
  </r>
  <r>
    <s v="MSD"/>
    <s v="Sexual violence"/>
    <s v="Crisis/ specialist response"/>
    <m/>
    <x v="11"/>
    <s v="Sexual Harm Crisis Support Services"/>
    <x v="230"/>
    <n v="450099.02"/>
    <x v="150"/>
    <s v="01/07/2021"/>
    <s v="31/12/2027"/>
    <s v="6 years 6 months"/>
    <s v="Regional"/>
    <s v="Mackenzie District,Timaru District,Waimate District,Waitaki District"/>
    <x v="0"/>
    <m/>
    <m/>
  </r>
  <r>
    <s v="MSD"/>
    <s v="Sexual violence"/>
    <s v="Crisis/ specialist response"/>
    <m/>
    <x v="11"/>
    <s v="Sexual Harm Crisis Support Services"/>
    <x v="193"/>
    <n v="9757"/>
    <x v="1"/>
    <s v="01/07/2021"/>
    <s v="31/12/2027"/>
    <s v="6 years 6 months"/>
    <s v="Regional"/>
    <s v="Masterton District"/>
    <x v="0"/>
    <m/>
    <m/>
  </r>
  <r>
    <s v="MSD"/>
    <s v="Sexual violence"/>
    <s v="Crisis/ specialist response"/>
    <m/>
    <x v="11"/>
    <s v="Sexual Harm Crisis Support Services"/>
    <x v="193"/>
    <m/>
    <x v="151"/>
    <s v="01/07/2021"/>
    <s v="31/12/2027"/>
    <s v="6 years 6 months"/>
    <s v="Regional"/>
    <s v="Masterton District"/>
    <x v="0"/>
    <m/>
    <m/>
  </r>
  <r>
    <s v="MSD"/>
    <s v="Sexual violence"/>
    <s v="Crisis/ specialist response"/>
    <m/>
    <x v="11"/>
    <s v="Sexual Harm Crisis Support Services"/>
    <x v="299"/>
    <n v="425093.52"/>
    <x v="152"/>
    <s v="01/07/2021"/>
    <s v="31/12/2027"/>
    <s v="6 years 6 months"/>
    <s v="Regional"/>
    <s v="Nelson City,Tasman District"/>
    <x v="0"/>
    <m/>
    <m/>
  </r>
  <r>
    <s v="MSD"/>
    <s v="Sexual violence"/>
    <s v="Crisis/ specialist response"/>
    <m/>
    <x v="11"/>
    <s v="Sexual Harm Crisis Support Services"/>
    <x v="183"/>
    <n v="1283615.72"/>
    <x v="153"/>
    <s v="01/07/2021"/>
    <s v="31/12/2027"/>
    <s v="6 years 6 months"/>
    <s v="Regional"/>
    <s v="New Plymouth District,Rangitikei District,Ruapehu District,South Taranaki District,Stratford District,Wairoa District"/>
    <x v="0"/>
    <m/>
    <m/>
  </r>
  <r>
    <s v="MSD"/>
    <s v="Sexual violence"/>
    <s v="Crisis/ specialist response"/>
    <m/>
    <x v="11"/>
    <s v="Sexual Harm Crisis Support Services"/>
    <x v="215"/>
    <n v="408423.18"/>
    <x v="1"/>
    <s v="01/07/2021"/>
    <s v="31/12/2027"/>
    <s v="6 years 6 months"/>
    <s v="Regional"/>
    <s v="Rangitikei District,Whanganui District"/>
    <x v="0"/>
    <m/>
    <m/>
  </r>
  <r>
    <s v="MSD"/>
    <s v="Sexual violence"/>
    <s v="Crisis/ specialist response"/>
    <m/>
    <x v="11"/>
    <s v="Sexual Harm Crisis Support Services"/>
    <x v="93"/>
    <n v="559845.38"/>
    <x v="154"/>
    <s v="01/07/2023"/>
    <s v="31/12/2027"/>
    <s v="4 years 6 months"/>
    <s v="Regional"/>
    <s v="Rotorua District"/>
    <x v="0"/>
    <m/>
    <m/>
  </r>
  <r>
    <s v="MSD"/>
    <s v="Sexual violence"/>
    <s v="Crisis/ specialist response"/>
    <m/>
    <x v="11"/>
    <s v="Sexual Harm Crisis Support Services"/>
    <x v="120"/>
    <n v="277838.90000000002"/>
    <x v="136"/>
    <s v="01/07/2021"/>
    <s v="31/12/2027"/>
    <s v="6 years 6 months"/>
    <s v="Regional"/>
    <s v="South Taranaki District"/>
    <x v="0"/>
    <m/>
    <m/>
  </r>
  <r>
    <s v="MSD"/>
    <s v="Sexual violence"/>
    <s v="Crisis/ specialist response"/>
    <m/>
    <x v="11"/>
    <s v="Sexual Harm Crisis Support Services"/>
    <x v="173"/>
    <n v="332017.49"/>
    <x v="130"/>
    <s v="01/07/2021"/>
    <s v="31/12/2027"/>
    <s v="6 years 6 months"/>
    <s v="Regional"/>
    <s v="Taupo District"/>
    <x v="0"/>
    <m/>
    <m/>
  </r>
  <r>
    <s v="MSD"/>
    <s v="Sexual violence"/>
    <s v="Crisis/ specialist response"/>
    <m/>
    <x v="11"/>
    <s v="Sexual Harm Crisis Support Services"/>
    <x v="204"/>
    <n v="694597.25"/>
    <x v="155"/>
    <s v="01/07/2021"/>
    <s v="31/12/2027"/>
    <s v="6 years 6 months"/>
    <s v="Regional"/>
    <s v="Waikato District,Waipa District,Waitomo District"/>
    <x v="0"/>
    <m/>
    <m/>
  </r>
  <r>
    <s v="MSD"/>
    <s v="Sexual violence"/>
    <s v="Crisis/ specialist response"/>
    <m/>
    <x v="11"/>
    <s v="Sexual Harm Crisis Support Services"/>
    <x v="215"/>
    <m/>
    <x v="156"/>
    <s v="01/07/2021"/>
    <s v="31/12/2027"/>
    <s v="6 years 6 months"/>
    <s v="Regional"/>
    <s v="Whanganui District"/>
    <x v="0"/>
    <m/>
    <m/>
  </r>
  <r>
    <s v="MSD"/>
    <s v="Sexual violence"/>
    <s v="Crisis/ specialist response"/>
    <m/>
    <x v="11"/>
    <s v="Sexual Harm Crisis Support Services"/>
    <x v="191"/>
    <m/>
    <x v="157"/>
    <s v="01/07/2020"/>
    <s v="31/12/2027"/>
    <s v="7 years 6 months"/>
    <s v="Regional"/>
    <s v="Whangarei District"/>
    <x v="0"/>
    <m/>
    <m/>
  </r>
  <r>
    <s v="MSD"/>
    <s v="Sexual violence"/>
    <s v="Crisis/ specialist response"/>
    <m/>
    <x v="16"/>
    <s v="Sexual Violence Court Support Services"/>
    <x v="185"/>
    <m/>
    <x v="158"/>
    <s v="01/07/2021"/>
    <s v="31/12/2027"/>
    <s v="6 years 6 months"/>
    <s v="Regional"/>
    <s v="Auckland"/>
    <x v="0"/>
    <m/>
    <m/>
  </r>
  <r>
    <s v="MSD"/>
    <s v="Sexual violence"/>
    <s v="Crisis/ specialist response"/>
    <m/>
    <x v="16"/>
    <s v="Sexual Violence Court Support Services"/>
    <x v="185"/>
    <n v="263445.5"/>
    <x v="1"/>
    <s v="01/07/2021"/>
    <s v="31/12/2027"/>
    <s v="6 years 6 months"/>
    <s v="Regional"/>
    <s v="Auckland"/>
    <x v="0"/>
    <m/>
    <m/>
  </r>
  <r>
    <s v="MSD"/>
    <s v="Sexual violence"/>
    <s v="Crisis/ specialist response"/>
    <m/>
    <x v="16"/>
    <s v="Sexual Violence Court Support Services"/>
    <x v="130"/>
    <n v="131722.75"/>
    <x v="159"/>
    <s v="01/07/2023"/>
    <s v="31/12/2027"/>
    <s v="4 years 6 months"/>
    <s v="Regional"/>
    <s v="Auckland"/>
    <x v="0"/>
    <m/>
    <m/>
  </r>
  <r>
    <s v="MSD"/>
    <s v="Sexual violence"/>
    <s v="Crisis/ specialist response"/>
    <m/>
    <x v="16"/>
    <s v="Sexual Violence Court Support Services"/>
    <x v="144"/>
    <n v="131722.75"/>
    <x v="1"/>
    <s v="01/07/2021"/>
    <s v="30/06/2025"/>
    <s v="4 years "/>
    <s v="Regional"/>
    <s v="Auckland"/>
    <x v="0"/>
    <m/>
    <m/>
  </r>
  <r>
    <s v="MSD"/>
    <s v="Sexual violence"/>
    <s v="Crisis/ specialist response"/>
    <m/>
    <x v="16"/>
    <s v="Sexual Violence Court Support Services"/>
    <x v="207"/>
    <n v="138913.76999999999"/>
    <x v="1"/>
    <s v="20/11/2023"/>
    <s v="30/06/2025"/>
    <s v="1 years 7 months"/>
    <s v="Regional"/>
    <s v="Auckland"/>
    <x v="0"/>
    <m/>
    <m/>
  </r>
  <r>
    <s v="MSD"/>
    <s v="Sexual violence"/>
    <s v="Crisis/ specialist response"/>
    <m/>
    <x v="16"/>
    <s v="Sexual Violence Court Support Services"/>
    <x v="207"/>
    <m/>
    <x v="159"/>
    <s v="01/12/2020"/>
    <s v="31/12/2027"/>
    <s v="7 years 1 months"/>
    <s v="Regional"/>
    <s v="Auckland"/>
    <x v="0"/>
    <m/>
    <m/>
  </r>
  <r>
    <s v="MSD"/>
    <s v="Sexual violence"/>
    <s v="Crisis/ specialist response"/>
    <m/>
    <x v="16"/>
    <s v="Sexual Violence Court Support Services"/>
    <x v="207"/>
    <n v="131722.75"/>
    <x v="1"/>
    <s v="01/12/2020"/>
    <s v="31/12/2027"/>
    <s v="7 years 1 months"/>
    <s v="Regional"/>
    <s v="Auckland"/>
    <x v="0"/>
    <m/>
    <m/>
  </r>
  <r>
    <s v="MSD"/>
    <s v="Sexual violence"/>
    <s v="Crisis/ specialist response"/>
    <m/>
    <x v="16"/>
    <s v="Sexual Violence Court Support Services"/>
    <x v="151"/>
    <m/>
    <x v="158"/>
    <s v="01/07/2021"/>
    <s v="31/12/2027"/>
    <s v="6 years 6 months"/>
    <s v="Regional"/>
    <s v="Christchurch City"/>
    <x v="0"/>
    <m/>
    <m/>
  </r>
  <r>
    <s v="MSD"/>
    <s v="Sexual violence"/>
    <s v="Crisis/ specialist response"/>
    <m/>
    <x v="16"/>
    <s v="Sexual Violence Court Support Services"/>
    <x v="151"/>
    <n v="263445.5"/>
    <x v="1"/>
    <s v="01/07/2021"/>
    <s v="31/12/2027"/>
    <s v="6 years 6 months"/>
    <s v="Regional"/>
    <s v="Christchurch City"/>
    <x v="0"/>
    <m/>
    <m/>
  </r>
  <r>
    <s v="MSD"/>
    <s v="Sexual violence"/>
    <s v="Crisis/ specialist response"/>
    <m/>
    <x v="16"/>
    <s v="Sexual Violence Court Support Services"/>
    <x v="230"/>
    <m/>
    <x v="159"/>
    <s v="01/07/2022"/>
    <s v="31/12/2027"/>
    <s v="5 years 6 months"/>
    <s v="Regional"/>
    <s v="Christchurch City"/>
    <x v="0"/>
    <m/>
    <m/>
  </r>
  <r>
    <s v="MSD"/>
    <s v="Sexual violence"/>
    <s v="Crisis/ specialist response"/>
    <m/>
    <x v="16"/>
    <s v="Sexual Violence Court Support Services"/>
    <x v="230"/>
    <n v="131722.75"/>
    <x v="1"/>
    <s v="01/07/2022"/>
    <s v="31/12/2027"/>
    <s v="5 years 6 months"/>
    <s v="Regional"/>
    <s v="Christchurch City"/>
    <x v="0"/>
    <m/>
    <m/>
  </r>
  <r>
    <s v="MSD"/>
    <s v="Sexual violence"/>
    <s v="Crisis/ specialist response"/>
    <m/>
    <x v="16"/>
    <s v="Sexual Violence Court Support Services"/>
    <x v="127"/>
    <n v="138913.76999999999"/>
    <x v="1"/>
    <s v="20/11/2023"/>
    <s v="30/06/2025"/>
    <s v="1 years 7 months"/>
    <s v="Regional"/>
    <s v="Christchurch City"/>
    <x v="0"/>
    <m/>
    <m/>
  </r>
  <r>
    <s v="MSD"/>
    <s v="Sexual violence"/>
    <s v="Crisis/ specialist response"/>
    <m/>
    <x v="16"/>
    <s v="Sexual Violence Court Support Services"/>
    <x v="190"/>
    <n v="131722.75"/>
    <x v="1"/>
    <s v="01/07/2021"/>
    <s v="30/06/2025"/>
    <s v="4 years "/>
    <s v="Regional"/>
    <s v="Clutha District,Dunedin City"/>
    <x v="0"/>
    <m/>
    <m/>
  </r>
  <r>
    <s v="MSD"/>
    <s v="Sexual violence"/>
    <s v="Crisis/ specialist response"/>
    <m/>
    <x v="16"/>
    <s v="Sexual Violence Court Support Services"/>
    <x v="209"/>
    <n v="131722.75"/>
    <x v="159"/>
    <s v="01/12/2022"/>
    <s v="31/12/2027"/>
    <s v="5 years 1 months"/>
    <s v="Regional"/>
    <s v="Gisborne District"/>
    <x v="0"/>
    <m/>
    <m/>
  </r>
  <r>
    <s v="MSD"/>
    <s v="Sexual violence"/>
    <s v="Crisis/ specialist response"/>
    <m/>
    <x v="16"/>
    <s v="Sexual Violence Court Support Services"/>
    <x v="198"/>
    <m/>
    <x v="159"/>
    <s v="01/07/2021"/>
    <s v="31/12/2027"/>
    <s v="6 years 6 months"/>
    <s v="Regional"/>
    <s v="Horowhenua District,Kapiti Coast District,Manawatu District,Palmerston North City,Tararua District"/>
    <x v="0"/>
    <m/>
    <m/>
  </r>
  <r>
    <s v="MSD"/>
    <s v="Sexual violence"/>
    <s v="Crisis/ specialist response"/>
    <m/>
    <x v="16"/>
    <s v="Sexual Violence Court Support Services"/>
    <x v="198"/>
    <n v="131722.75"/>
    <x v="1"/>
    <s v="01/07/2021"/>
    <s v="31/12/2027"/>
    <s v="6 years 6 months"/>
    <s v="Regional"/>
    <s v="Horowhenua District,Kapiti Coast District,Manawatu District,Palmerston North City,Tararua District"/>
    <x v="0"/>
    <m/>
    <m/>
  </r>
  <r>
    <s v="MSD"/>
    <s v="Sexual violence"/>
    <s v="Crisis/ specialist response"/>
    <m/>
    <x v="16"/>
    <s v="Sexual Violence Court Support Services"/>
    <x v="200"/>
    <m/>
    <x v="159"/>
    <s v="01/07/2023"/>
    <s v="31/12/2027"/>
    <s v="4 years 6 months"/>
    <s v="Regional"/>
    <s v="Invercargill City"/>
    <x v="0"/>
    <m/>
    <m/>
  </r>
  <r>
    <s v="MSD"/>
    <s v="Sexual violence"/>
    <s v="Crisis/ specialist response"/>
    <m/>
    <x v="16"/>
    <s v="Sexual Violence Court Support Services"/>
    <x v="200"/>
    <n v="131722.75"/>
    <x v="1"/>
    <s v="01/07/2023"/>
    <s v="31/12/2027"/>
    <s v="4 years 6 months"/>
    <s v="Regional"/>
    <s v="Invercargill City"/>
    <x v="0"/>
    <m/>
    <m/>
  </r>
  <r>
    <s v="MSD"/>
    <s v="Sexual violence"/>
    <s v="Crisis/ specialist response"/>
    <m/>
    <x v="16"/>
    <s v="Sexual Violence Court Support Services"/>
    <x v="299"/>
    <m/>
    <x v="159"/>
    <s v="01/07/2022"/>
    <s v="31/12/2027"/>
    <s v="5 years 6 months"/>
    <s v="Regional"/>
    <s v="Nelson City,Tasman District"/>
    <x v="0"/>
    <m/>
    <m/>
  </r>
  <r>
    <s v="MSD"/>
    <s v="Sexual violence"/>
    <s v="Crisis/ specialist response"/>
    <m/>
    <x v="16"/>
    <s v="Sexual Violence Court Support Services"/>
    <x v="299"/>
    <n v="131722.75"/>
    <x v="1"/>
    <s v="01/07/2022"/>
    <s v="31/12/2027"/>
    <s v="5 years 6 months"/>
    <s v="Regional"/>
    <s v="Nelson City,Tasman District"/>
    <x v="0"/>
    <m/>
    <m/>
  </r>
  <r>
    <s v="MSD"/>
    <s v="Sexual violence"/>
    <s v="Crisis/ specialist response"/>
    <m/>
    <x v="16"/>
    <s v="Sexual Violence Court Support Services"/>
    <x v="198"/>
    <n v="24999.5"/>
    <x v="160"/>
    <s v="01/03/2025"/>
    <s v="30/06/2026"/>
    <s v="1 years 4 months"/>
    <s v="National"/>
    <s v="NZ"/>
    <x v="0"/>
    <m/>
    <s v="Contracts ending "/>
  </r>
  <r>
    <s v="MSD"/>
    <s v="Sexual violence"/>
    <s v="Crisis/ specialist response"/>
    <m/>
    <x v="16"/>
    <s v="Sexual Violence Court Support Services"/>
    <x v="303"/>
    <n v="30000"/>
    <x v="1"/>
    <s v="09/06/2025"/>
    <s v="30/06/2025"/>
    <s v="0 years 1 months"/>
    <s v="National"/>
    <s v="NZ"/>
    <x v="0"/>
    <m/>
    <m/>
  </r>
  <r>
    <s v="MSD"/>
    <s v="Sexual violence"/>
    <s v="Crisis/ specialist response"/>
    <m/>
    <x v="16"/>
    <s v="Sexual Violence Court Support Services"/>
    <x v="296"/>
    <m/>
    <x v="161"/>
    <s v="01/05/2025"/>
    <s v="30/06/2026"/>
    <s v="1 years 2 months"/>
    <s v="National"/>
    <s v="NZ"/>
    <x v="0"/>
    <m/>
    <s v="Contracts ending "/>
  </r>
  <r>
    <s v="MSD"/>
    <s v="Sexual violence"/>
    <s v="Crisis/ specialist response"/>
    <m/>
    <x v="16"/>
    <s v="Sexual Violence Court Support Services"/>
    <x v="296"/>
    <n v="191125"/>
    <x v="1"/>
    <s v="01/05/2025"/>
    <s v="30/06/2026"/>
    <s v="1 years 2 months"/>
    <s v="National"/>
    <s v="NZ"/>
    <x v="0"/>
    <m/>
    <s v="Contracts ending "/>
  </r>
  <r>
    <s v="MSD"/>
    <s v="Sexual violence"/>
    <s v="Crisis/ specialist response"/>
    <m/>
    <x v="16"/>
    <s v="Sexual Violence Court Support Services"/>
    <x v="204"/>
    <n v="138913.76999999999"/>
    <x v="1"/>
    <s v="20/11/2023"/>
    <s v="30/06/2025"/>
    <s v="1 years 7 months"/>
    <s v="Regional"/>
    <s v="Tauranga City"/>
    <x v="0"/>
    <m/>
    <m/>
  </r>
  <r>
    <s v="MSD"/>
    <s v="Sexual violence"/>
    <s v="Crisis/ specialist response"/>
    <m/>
    <x v="16"/>
    <s v="Sexual Violence Court Support Services"/>
    <x v="204"/>
    <m/>
    <x v="159"/>
    <s v="01/07/2022"/>
    <s v="31/12/2027"/>
    <s v="5 years 6 months"/>
    <s v="Regional"/>
    <s v="Tauranga City"/>
    <x v="0"/>
    <m/>
    <m/>
  </r>
  <r>
    <s v="MSD"/>
    <s v="Sexual violence"/>
    <s v="Crisis/ specialist response"/>
    <m/>
    <x v="16"/>
    <s v="Sexual Violence Court Support Services"/>
    <x v="204"/>
    <n v="131722.75"/>
    <x v="1"/>
    <s v="01/07/2022"/>
    <s v="31/12/2027"/>
    <s v="5 years 6 months"/>
    <s v="Regional"/>
    <s v="Tauranga City"/>
    <x v="0"/>
    <m/>
    <m/>
  </r>
  <r>
    <s v="MSD"/>
    <s v="Sexual violence"/>
    <s v="Crisis/ specialist response"/>
    <m/>
    <x v="16"/>
    <s v="Sexual Violence Court Support Services"/>
    <x v="203"/>
    <m/>
    <x v="159"/>
    <s v="01/10/2021"/>
    <s v="31/12/2027"/>
    <s v="6 years 3 months"/>
    <s v="Regional"/>
    <s v="Waikato District"/>
    <x v="0"/>
    <m/>
    <m/>
  </r>
  <r>
    <s v="MSD"/>
    <s v="Sexual violence"/>
    <s v="Crisis/ specialist response"/>
    <m/>
    <x v="16"/>
    <s v="Sexual Violence Court Support Services"/>
    <x v="203"/>
    <n v="131722.75"/>
    <x v="1"/>
    <s v="01/10/2021"/>
    <s v="31/12/2027"/>
    <s v="6 years 3 months"/>
    <s v="Regional"/>
    <s v="Waikato District"/>
    <x v="0"/>
    <m/>
    <m/>
  </r>
  <r>
    <s v="MSD"/>
    <s v="Sexual violence"/>
    <s v="Crisis/ specialist response"/>
    <m/>
    <x v="16"/>
    <s v="Sexual Violence Court Support Services"/>
    <x v="204"/>
    <m/>
    <x v="159"/>
    <s v="01/07/2021"/>
    <s v="31/12/2027"/>
    <s v="6 years 6 months"/>
    <s v="Regional"/>
    <s v="Waikato District,Waipa District,Waitomo District"/>
    <x v="0"/>
    <m/>
    <m/>
  </r>
  <r>
    <s v="MSD"/>
    <s v="Sexual violence"/>
    <s v="Crisis/ specialist response"/>
    <m/>
    <x v="16"/>
    <s v="Sexual Violence Court Support Services"/>
    <x v="204"/>
    <n v="131722.75"/>
    <x v="1"/>
    <s v="01/07/2021"/>
    <s v="31/12/2027"/>
    <s v="6 years 6 months"/>
    <s v="Regional"/>
    <s v="Waikato District,Waipa District,Waitomo District"/>
    <x v="0"/>
    <m/>
    <m/>
  </r>
  <r>
    <s v="MSD"/>
    <s v="Sexual violence"/>
    <s v="Crisis/ specialist response"/>
    <m/>
    <x v="16"/>
    <s v="Sexual Violence Court Support Services"/>
    <x v="214"/>
    <m/>
    <x v="158"/>
    <s v="01/07/2022"/>
    <s v="31/12/2027"/>
    <s v="5 years 6 months"/>
    <s v="Regional"/>
    <s v="Wellington City"/>
    <x v="0"/>
    <m/>
    <m/>
  </r>
  <r>
    <s v="MSD"/>
    <s v="Sexual violence"/>
    <s v="Crisis/ specialist response"/>
    <m/>
    <x v="16"/>
    <s v="Sexual Violence Court Support Services"/>
    <x v="214"/>
    <n v="263445.5"/>
    <x v="1"/>
    <s v="01/07/2022"/>
    <s v="31/12/2027"/>
    <s v="5 years 6 months"/>
    <s v="Regional"/>
    <s v="Wellington City"/>
    <x v="0"/>
    <m/>
    <m/>
  </r>
  <r>
    <s v="MSD"/>
    <s v="Sexual violence"/>
    <s v="Crisis/ specialist response"/>
    <m/>
    <x v="16"/>
    <s v="Sexual Violence Court Support Services"/>
    <x v="214"/>
    <n v="138913.76999999999"/>
    <x v="1"/>
    <s v="20/11/2023"/>
    <s v="30/06/2025"/>
    <s v="1 years 7 months"/>
    <s v="Regional"/>
    <s v="Wellington City"/>
    <x v="0"/>
    <m/>
    <m/>
  </r>
  <r>
    <s v="MSD"/>
    <s v="Sexual violence"/>
    <s v="Crisis/ specialist response"/>
    <m/>
    <x v="16"/>
    <s v="Sexual Violence Court Support Services"/>
    <x v="206"/>
    <n v="80000"/>
    <x v="1"/>
    <s v="01/05/2025"/>
    <s v="30/06/2025"/>
    <s v="0 years 2 months"/>
    <s v="Regional"/>
    <s v="Wellington City"/>
    <x v="0"/>
    <m/>
    <m/>
  </r>
  <r>
    <s v="MSD"/>
    <s v="Sexual violence"/>
    <s v="Crisis/ specialist response"/>
    <m/>
    <x v="16"/>
    <s v="Sexual Violence Court Support Services"/>
    <x v="206"/>
    <m/>
    <x v="159"/>
    <s v="01/07/2021"/>
    <s v="31/12/2027"/>
    <s v="6 years 6 months"/>
    <s v="Regional"/>
    <s v="Wellington City"/>
    <x v="0"/>
    <m/>
    <m/>
  </r>
  <r>
    <s v="MSD"/>
    <s v="Sexual violence"/>
    <s v="Crisis/ specialist response"/>
    <m/>
    <x v="16"/>
    <s v="Sexual Violence Court Support Services"/>
    <x v="206"/>
    <n v="131722.75"/>
    <x v="1"/>
    <s v="01/07/2021"/>
    <s v="31/12/2027"/>
    <s v="6 years 6 months"/>
    <s v="Regional"/>
    <s v="Wellington City"/>
    <x v="0"/>
    <m/>
    <m/>
  </r>
  <r>
    <m/>
    <s v="Sexual violence"/>
    <s v="Crisis/ specialist response"/>
    <m/>
    <x v="16"/>
    <s v="Sexual Violence Court Support Services"/>
    <x v="215"/>
    <n v="131722.75"/>
    <x v="159"/>
    <s v="01/07/2023"/>
    <s v="31/12/2027"/>
    <s v="4 years 6 months"/>
    <s v="Regional"/>
    <s v="Whanganui District"/>
    <x v="0"/>
    <m/>
    <m/>
  </r>
  <r>
    <m/>
    <s v="Sexual violence"/>
    <s v="Crisis/ specialist response"/>
    <m/>
    <x v="16"/>
    <s v="Sexual Violence Court Support Services"/>
    <x v="191"/>
    <n v="131722.75"/>
    <x v="159"/>
    <s v="01/12/2020"/>
    <s v="31/12/2027"/>
    <s v="7 years 1 months"/>
    <s v="Regional"/>
    <s v="Whangarei District"/>
    <x v="0"/>
    <m/>
    <m/>
  </r>
  <r>
    <s v="MSD"/>
    <s v="Sexual violence"/>
    <s v="Crisis/ specialist response"/>
    <s v="Early Intervention"/>
    <x v="0"/>
    <s v="Sexual violence helpline"/>
    <x v="1"/>
    <n v="844985"/>
    <x v="1"/>
    <s v="01/07/2022"/>
    <s v="30/11/2024"/>
    <s v="2 years 5 months"/>
    <s v="National"/>
    <s v="NZ"/>
    <x v="0"/>
    <m/>
    <m/>
  </r>
  <r>
    <s v="MSD"/>
    <s v="Sexual violence"/>
    <s v="Primary prevention"/>
    <m/>
    <x v="17"/>
    <s v="Sexual Violence Prevention Education programmes"/>
    <x v="127"/>
    <n v="25937.5"/>
    <x v="1"/>
    <s v="01/07/2021"/>
    <s v="31/12/2027"/>
    <s v="6 years 6 months"/>
    <s v="Regional"/>
    <s v="Christchurch City"/>
    <x v="0"/>
    <m/>
    <m/>
  </r>
  <r>
    <s v="MSD"/>
    <s v="Sexual violence"/>
    <s v="Primary prevention"/>
    <m/>
    <x v="17"/>
    <s v="Sexual Violence Prevention Education programmes"/>
    <x v="127"/>
    <m/>
    <x v="162"/>
    <s v="01/07/2021"/>
    <s v="31/12/2027"/>
    <s v="6 years 6 months"/>
    <s v="Regional"/>
    <s v="Christchurch City"/>
    <x v="0"/>
    <m/>
    <m/>
  </r>
  <r>
    <s v="MSD"/>
    <s v="Sexual violence"/>
    <s v="Primary prevention"/>
    <m/>
    <x v="17"/>
    <s v="Sexual Violence Prevention Education programmes"/>
    <x v="206"/>
    <m/>
    <x v="163"/>
    <s v="01/07/2021"/>
    <s v="31/12/2027"/>
    <s v="6 years 6 months"/>
    <s v="Regional"/>
    <s v="Wellington City"/>
    <x v="0"/>
    <m/>
    <m/>
  </r>
  <r>
    <s v="MSD"/>
    <s v="Sexual violence"/>
    <s v="Primary prevention"/>
    <m/>
    <x v="17"/>
    <s v="Sexual Violence Prevention Education programmes"/>
    <x v="206"/>
    <n v="31125"/>
    <x v="1"/>
    <s v="01/07/2021"/>
    <s v="31/12/2027"/>
    <s v="6 years 6 months"/>
    <s v="Regional"/>
    <s v="Wellington City"/>
    <x v="0"/>
    <m/>
    <m/>
  </r>
  <r>
    <s v="MSD"/>
    <s v="Family violence"/>
    <s v="Crisis/ specialist response"/>
    <s v="Healing"/>
    <x v="5"/>
    <s v="Te Huringa ō Te Ao supporting men's behaviour change"/>
    <x v="146"/>
    <n v="438000"/>
    <x v="164"/>
    <s v="01/04/2024"/>
    <s v="30/09/2026"/>
    <s v="2 years 6 months"/>
    <s v="Regional"/>
    <s v="Area Outside Territorial Autho,Lower Hutt City,Masterton District,Upper Hutt City,Wellington City"/>
    <x v="0"/>
    <m/>
    <m/>
  </r>
  <r>
    <s v="MSD"/>
    <s v="Family violence"/>
    <s v="Crisis/ specialist response"/>
    <s v="Healing"/>
    <x v="5"/>
    <s v="Te Huringa ō Te Ao supporting men's behaviour change"/>
    <x v="304"/>
    <n v="48667"/>
    <x v="165"/>
    <s v="01/03/2025"/>
    <s v="31/08/2027"/>
    <s v="2 years 6 months"/>
    <s v="Regional"/>
    <s v="Ashburton District,Christchurch City"/>
    <x v="0"/>
    <m/>
    <m/>
  </r>
  <r>
    <s v="MSD"/>
    <s v="Family violence"/>
    <s v="Crisis/ specialist response"/>
    <s v="Healing"/>
    <x v="5"/>
    <s v="Te Huringa ō Te Ao supporting men's behaviour change"/>
    <x v="7"/>
    <n v="48500"/>
    <x v="164"/>
    <s v="01/03/2025"/>
    <s v="31/08/2027"/>
    <s v="2 years 6 months"/>
    <s v="Regional"/>
    <s v="Ashburton District,Christchurch City,Hurunui District,Kaikoura District,Selwyn District,Waimakariri District"/>
    <x v="0"/>
    <m/>
    <m/>
  </r>
  <r>
    <s v="MSD"/>
    <s v="Family violence"/>
    <s v="Crisis/ specialist response"/>
    <s v="Healing"/>
    <x v="5"/>
    <s v="Te Huringa ō Te Ao supporting men's behaviour change"/>
    <x v="151"/>
    <n v="97333"/>
    <x v="166"/>
    <s v="01/03/2025"/>
    <s v="31/08/2027"/>
    <s v="2 years 6 months"/>
    <s v="Regional"/>
    <s v="Ashburton District,Christchurch City,Hurunui District,Selwyn District,Waimakariri District"/>
    <x v="0"/>
    <m/>
    <m/>
  </r>
  <r>
    <s v="MSD"/>
    <s v="Family violence"/>
    <s v="Crisis/ specialist response"/>
    <s v="Healing"/>
    <x v="5"/>
    <s v="Te Huringa ō Te Ao supporting men's behaviour change"/>
    <x v="57"/>
    <n v="292000"/>
    <x v="166"/>
    <s v="01/04/2024"/>
    <s v="30/09/2026"/>
    <s v="2 years 6 months"/>
    <s v="Regional"/>
    <s v="Auckland"/>
    <x v="0"/>
    <m/>
    <m/>
  </r>
  <r>
    <s v="MSD"/>
    <s v="Family violence"/>
    <s v="Crisis/ specialist response"/>
    <s v="Healing"/>
    <x v="5"/>
    <s v="Te Huringa ō Te Ao supporting men's behaviour change"/>
    <x v="305"/>
    <n v="146000"/>
    <x v="165"/>
    <s v="01/04/2024"/>
    <s v="30/09/2026"/>
    <s v="2 years 6 months"/>
    <s v="Regional"/>
    <s v="Auckland"/>
    <x v="0"/>
    <m/>
    <m/>
  </r>
  <r>
    <s v="MSD"/>
    <s v="Family violence"/>
    <s v="Crisis/ specialist response"/>
    <s v="Healing"/>
    <x v="5"/>
    <s v="Te Huringa ō Te Ao supporting men's behaviour change"/>
    <x v="224"/>
    <n v="146000"/>
    <x v="165"/>
    <s v="01/04/2024"/>
    <s v="30/09/2026"/>
    <s v="2 years 6 months"/>
    <s v="Regional"/>
    <s v="Auckland"/>
    <x v="0"/>
    <m/>
    <m/>
  </r>
  <r>
    <s v="MSD"/>
    <s v="Family violence"/>
    <s v="Crisis/ specialist response"/>
    <s v="Healing"/>
    <x v="5"/>
    <s v="Te Huringa ō Te Ao supporting men's behaviour change"/>
    <x v="306"/>
    <n v="292000"/>
    <x v="166"/>
    <s v="01/04/2024"/>
    <s v="30/09/2026"/>
    <s v="2 years 6 months"/>
    <s v="Regional"/>
    <s v="Auckland"/>
    <x v="0"/>
    <m/>
    <m/>
  </r>
  <r>
    <s v="MSD"/>
    <s v="Family violence"/>
    <s v="Crisis/ specialist response"/>
    <s v="Healing"/>
    <x v="5"/>
    <s v="Te Huringa ō Te Ao supporting men's behaviour change"/>
    <x v="202"/>
    <n v="73000"/>
    <x v="1"/>
    <s v="01/04/2024"/>
    <s v="30/09/2026"/>
    <s v="2 years 6 months"/>
    <s v="Regional"/>
    <s v="Auckland"/>
    <x v="0"/>
    <m/>
    <m/>
  </r>
  <r>
    <s v="MSD"/>
    <s v="Family violence"/>
    <s v="Crisis/ specialist response"/>
    <s v="Healing"/>
    <x v="5"/>
    <s v="Te Huringa ō Te Ao supporting men's behaviour change"/>
    <x v="202"/>
    <m/>
    <x v="165"/>
    <s v="01/04/2024"/>
    <s v="30/09/2026"/>
    <s v="2 years 6 months"/>
    <s v="Regional"/>
    <s v="Auckland"/>
    <x v="0"/>
    <m/>
    <m/>
  </r>
  <r>
    <s v="MSD"/>
    <s v="Family violence"/>
    <s v="Crisis/ specialist response"/>
    <s v="Healing"/>
    <x v="5"/>
    <s v="Te Huringa ō Te Ao supporting men's behaviour change"/>
    <x v="202"/>
    <n v="113750"/>
    <x v="1"/>
    <s v="01/04/2024"/>
    <s v="30/09/2026"/>
    <s v="2 years 6 months"/>
    <s v="Regional"/>
    <s v="Auckland"/>
    <x v="0"/>
    <m/>
    <m/>
  </r>
  <r>
    <s v="MSD"/>
    <s v="Family violence"/>
    <s v="Crisis/ specialist response"/>
    <s v="Healing"/>
    <x v="5"/>
    <s v="Te Huringa ō Te Ao supporting men's behaviour change"/>
    <x v="105"/>
    <n v="146000"/>
    <x v="1"/>
    <s v="01/04/2024"/>
    <s v="30/09/2026"/>
    <s v="2 years 6 months"/>
    <s v="Regional"/>
    <s v="Auckland"/>
    <x v="0"/>
    <m/>
    <m/>
  </r>
  <r>
    <s v="MSD"/>
    <s v="Family violence"/>
    <s v="Crisis/ specialist response"/>
    <s v="Healing"/>
    <x v="5"/>
    <s v="Te Huringa ō Te Ao supporting men's behaviour change"/>
    <x v="105"/>
    <m/>
    <x v="166"/>
    <s v="01/04/2024"/>
    <s v="30/09/2026"/>
    <s v="2 years 6 months"/>
    <s v="Regional"/>
    <s v="Auckland"/>
    <x v="0"/>
    <m/>
    <m/>
  </r>
  <r>
    <s v="MSD"/>
    <s v="Family violence"/>
    <s v="Crisis/ specialist response"/>
    <s v="Healing"/>
    <x v="5"/>
    <s v="Te Huringa ō Te Ao supporting men's behaviour change"/>
    <x v="105"/>
    <n v="146250"/>
    <x v="1"/>
    <s v="01/04/2024"/>
    <s v="30/09/2026"/>
    <s v="2 years 6 months"/>
    <s v="Regional"/>
    <s v="Auckland"/>
    <x v="0"/>
    <m/>
    <m/>
  </r>
  <r>
    <s v="MSD"/>
    <s v="Family violence"/>
    <s v="Crisis/ specialist response"/>
    <s v="Healing"/>
    <x v="5"/>
    <s v="Te Huringa ō Te Ao supporting men's behaviour change"/>
    <x v="26"/>
    <n v="146000"/>
    <x v="165"/>
    <s v="01/04/2024"/>
    <s v="30/09/2026"/>
    <s v="2 years 6 months"/>
    <s v="Regional"/>
    <s v="Auckland"/>
    <x v="0"/>
    <m/>
    <m/>
  </r>
  <r>
    <s v="MSD"/>
    <s v="Family violence"/>
    <s v="Crisis/ specialist response"/>
    <s v="Healing"/>
    <x v="5"/>
    <s v="Te Huringa ō Te Ao supporting men's behaviour change"/>
    <x v="131"/>
    <n v="292000"/>
    <x v="166"/>
    <s v="01/04/2024"/>
    <s v="30/09/2026"/>
    <s v="2 years 6 months"/>
    <s v="Regional"/>
    <s v="Auckland"/>
    <x v="0"/>
    <m/>
    <m/>
  </r>
  <r>
    <s v="MSD"/>
    <s v="Family violence"/>
    <s v="Crisis/ specialist response"/>
    <s v="Healing"/>
    <x v="5"/>
    <s v="Te Huringa ō Te Ao supporting men's behaviour change"/>
    <x v="100"/>
    <n v="292000"/>
    <x v="166"/>
    <s v="01/04/2024"/>
    <s v="30/09/2026"/>
    <s v="2 years 6 months"/>
    <s v="Regional"/>
    <s v="Auckland"/>
    <x v="0"/>
    <m/>
    <m/>
  </r>
  <r>
    <s v="MSD"/>
    <s v="Family violence"/>
    <s v="Crisis/ specialist response"/>
    <s v="Healing"/>
    <x v="5"/>
    <s v="Te Huringa ō Te Ao supporting men's behaviour change"/>
    <x v="133"/>
    <n v="146000"/>
    <x v="165"/>
    <s v="01/04/2024"/>
    <s v="30/09/2026"/>
    <s v="2 years 6 months"/>
    <s v="Regional"/>
    <s v="Auckland"/>
    <x v="0"/>
    <m/>
    <m/>
  </r>
  <r>
    <s v="MSD"/>
    <s v="Family violence"/>
    <s v="Crisis/ specialist response"/>
    <s v="Healing"/>
    <x v="5"/>
    <s v="Te Huringa ō Te Ao supporting men's behaviour change"/>
    <x v="250"/>
    <n v="146000"/>
    <x v="165"/>
    <s v="01/04/2024"/>
    <s v="30/09/2026"/>
    <s v="2 years 6 months"/>
    <s v="Regional"/>
    <s v="Auckland"/>
    <x v="0"/>
    <m/>
    <m/>
  </r>
  <r>
    <s v="MSD"/>
    <s v="Family violence"/>
    <s v="Crisis/ specialist response"/>
    <s v="Healing"/>
    <x v="5"/>
    <s v="Te Huringa ō Te Ao supporting men's behaviour change"/>
    <x v="307"/>
    <n v="146000"/>
    <x v="165"/>
    <s v="01/04/2024"/>
    <s v="30/09/2026"/>
    <s v="2 years 6 months"/>
    <s v="Regional"/>
    <s v="Auckland"/>
    <x v="0"/>
    <m/>
    <m/>
  </r>
  <r>
    <s v="MSD"/>
    <s v="Family violence"/>
    <s v="Crisis/ specialist response"/>
    <s v="Healing"/>
    <x v="5"/>
    <s v="Te Huringa ō Te Ao supporting men's behaviour change"/>
    <x v="251"/>
    <n v="219000"/>
    <x v="167"/>
    <s v="01/04/2024"/>
    <s v="30/09/2026"/>
    <s v="2 years 6 months"/>
    <s v="Regional"/>
    <s v="Auckland"/>
    <x v="0"/>
    <m/>
    <m/>
  </r>
  <r>
    <s v="MSD"/>
    <s v="Family violence"/>
    <s v="Crisis/ specialist response"/>
    <s v="Healing"/>
    <x v="5"/>
    <s v="Te Huringa ō Te Ao supporting men's behaviour change"/>
    <x v="134"/>
    <n v="73000"/>
    <x v="1"/>
    <s v="01/04/2024"/>
    <s v="30/09/2026"/>
    <s v="2 years 6 months"/>
    <s v="Regional"/>
    <s v="Auckland"/>
    <x v="0"/>
    <m/>
    <m/>
  </r>
  <r>
    <s v="MSD"/>
    <s v="Family violence"/>
    <s v="Crisis/ specialist response"/>
    <s v="Healing"/>
    <x v="5"/>
    <s v="Te Huringa ō Te Ao supporting men's behaviour change"/>
    <x v="134"/>
    <m/>
    <x v="165"/>
    <s v="01/04/2024"/>
    <s v="30/09/2026"/>
    <s v="2 years 6 months"/>
    <s v="Regional"/>
    <s v="Auckland"/>
    <x v="0"/>
    <m/>
    <m/>
  </r>
  <r>
    <s v="MSD"/>
    <s v="Family violence"/>
    <s v="Crisis/ specialist response"/>
    <s v="Healing"/>
    <x v="5"/>
    <s v="Te Huringa ō Te Ao supporting men's behaviour change"/>
    <x v="225"/>
    <n v="146000"/>
    <x v="165"/>
    <s v="01/04/2024"/>
    <s v="30/09/2026"/>
    <s v="2 years 6 months"/>
    <s v="Regional"/>
    <s v="Auckland"/>
    <x v="0"/>
    <m/>
    <m/>
  </r>
  <r>
    <s v="MSD"/>
    <s v="Family violence"/>
    <s v="Crisis/ specialist response"/>
    <s v="Healing"/>
    <x v="5"/>
    <s v="Te Huringa ō Te Ao supporting men's behaviour change"/>
    <x v="135"/>
    <n v="292000"/>
    <x v="166"/>
    <s v="01/04/2024"/>
    <s v="30/09/2026"/>
    <s v="2 years 6 months"/>
    <s v="Regional"/>
    <s v="Auckland"/>
    <x v="0"/>
    <m/>
    <m/>
  </r>
  <r>
    <s v="MSD"/>
    <s v="Family violence"/>
    <s v="Crisis/ specialist response"/>
    <s v="Healing"/>
    <x v="5"/>
    <s v="Te Huringa ō Te Ao supporting men's behaviour change"/>
    <x v="136"/>
    <n v="73000"/>
    <x v="1"/>
    <s v="01/07/2024"/>
    <s v="30/09/2026"/>
    <s v="2 years 3 months"/>
    <s v="Regional"/>
    <s v="Auckland"/>
    <x v="0"/>
    <m/>
    <m/>
  </r>
  <r>
    <s v="MSD"/>
    <s v="Family violence"/>
    <s v="Crisis/ specialist response"/>
    <s v="Healing"/>
    <x v="5"/>
    <s v="Te Huringa ō Te Ao supporting men's behaviour change"/>
    <x v="136"/>
    <m/>
    <x v="165"/>
    <s v="01/07/2024"/>
    <s v="30/09/2026"/>
    <s v="2 years 3 months"/>
    <s v="Regional"/>
    <s v="Auckland"/>
    <x v="0"/>
    <m/>
    <m/>
  </r>
  <r>
    <s v="MSD"/>
    <s v="Family violence"/>
    <s v="Crisis/ specialist response"/>
    <s v="Healing"/>
    <x v="5"/>
    <s v="Te Huringa ō Te Ao supporting men's behaviour change"/>
    <x v="136"/>
    <n v="130000"/>
    <x v="1"/>
    <s v="01/07/2024"/>
    <s v="30/09/2026"/>
    <s v="2 years 3 months"/>
    <s v="Regional"/>
    <s v="Auckland"/>
    <x v="0"/>
    <m/>
    <m/>
  </r>
  <r>
    <s v="MSD"/>
    <s v="Family violence"/>
    <s v="Crisis/ specialist response"/>
    <s v="Healing"/>
    <x v="5"/>
    <s v="Te Huringa ō Te Ao supporting men's behaviour change"/>
    <x v="137"/>
    <n v="146000"/>
    <x v="165"/>
    <s v="01/04/2024"/>
    <s v="30/09/2026"/>
    <s v="2 years 6 months"/>
    <s v="Regional"/>
    <s v="Auckland"/>
    <x v="0"/>
    <m/>
    <m/>
  </r>
  <r>
    <s v="MSD"/>
    <s v="Family violence"/>
    <s v="Crisis/ specialist response"/>
    <s v="Healing"/>
    <x v="5"/>
    <s v="Te Huringa ō Te Ao supporting men's behaviour change"/>
    <x v="137"/>
    <n v="219000"/>
    <x v="167"/>
    <s v="01/04/2024"/>
    <s v="30/09/2026"/>
    <s v="2 years 6 months"/>
    <s v="Regional"/>
    <s v="Auckland"/>
    <x v="0"/>
    <m/>
    <m/>
  </r>
  <r>
    <s v="MSD"/>
    <s v="Family violence"/>
    <s v="Crisis/ specialist response"/>
    <s v="Healing"/>
    <x v="5"/>
    <s v="Te Huringa ō Te Ao supporting men's behaviour change"/>
    <x v="308"/>
    <n v="146000"/>
    <x v="165"/>
    <s v="01/04/2024"/>
    <s v="30/09/2026"/>
    <s v="2 years 6 months"/>
    <s v="Regional"/>
    <s v="Auckland"/>
    <x v="0"/>
    <m/>
    <m/>
  </r>
  <r>
    <s v="MSD"/>
    <s v="Family violence"/>
    <s v="Crisis/ specialist response"/>
    <s v="Healing"/>
    <x v="5"/>
    <s v="Te Huringa ō Te Ao supporting men's behaviour change"/>
    <x v="309"/>
    <n v="292000"/>
    <x v="166"/>
    <s v="01/04/2024"/>
    <s v="30/09/2026"/>
    <s v="2 years 6 months"/>
    <s v="Regional"/>
    <s v="Auckland"/>
    <x v="0"/>
    <m/>
    <m/>
  </r>
  <r>
    <s v="MSD"/>
    <s v="Family violence"/>
    <s v="Crisis/ specialist response"/>
    <s v="Healing"/>
    <x v="5"/>
    <s v="Te Huringa ō Te Ao supporting men's behaviour change"/>
    <x v="310"/>
    <n v="292000"/>
    <x v="166"/>
    <s v="01/04/2024"/>
    <s v="30/09/2026"/>
    <s v="2 years 6 months"/>
    <s v="Regional"/>
    <s v="Auckland,Waikato District"/>
    <x v="0"/>
    <m/>
    <m/>
  </r>
  <r>
    <s v="MSD"/>
    <s v="Family violence"/>
    <s v="Crisis/ specialist response"/>
    <s v="Healing"/>
    <x v="5"/>
    <s v="Te Huringa ō Te Ao supporting men's behaviour change"/>
    <x v="306"/>
    <n v="146000"/>
    <x v="165"/>
    <s v="01/04/2024"/>
    <s v="30/09/2026"/>
    <s v="2 years 6 months"/>
    <s v="Regional"/>
    <s v="Auckland,Waikato District"/>
    <x v="0"/>
    <m/>
    <m/>
  </r>
  <r>
    <s v="MSD"/>
    <s v="Family violence"/>
    <s v="Crisis/ specialist response"/>
    <s v="Healing"/>
    <x v="5"/>
    <s v="Te Huringa ō Te Ao supporting men's behaviour change"/>
    <x v="131"/>
    <n v="146000"/>
    <x v="165"/>
    <s v="01/04/2024"/>
    <s v="30/09/2026"/>
    <s v="2 years 6 months"/>
    <s v="Regional"/>
    <s v="Auckland,Waikato District"/>
    <x v="0"/>
    <m/>
    <m/>
  </r>
  <r>
    <s v="MSD"/>
    <s v="Family violence"/>
    <s v="Crisis/ specialist response"/>
    <s v="Healing"/>
    <x v="5"/>
    <s v="Te Huringa ō Te Ao supporting men's behaviour change"/>
    <x v="133"/>
    <n v="146000"/>
    <x v="165"/>
    <s v="01/04/2024"/>
    <s v="30/09/2026"/>
    <s v="2 years 6 months"/>
    <s v="Regional"/>
    <s v="Auckland,Waikato District"/>
    <x v="0"/>
    <m/>
    <m/>
  </r>
  <r>
    <s v="MSD"/>
    <s v="Family violence"/>
    <s v="Crisis/ specialist response"/>
    <s v="Healing"/>
    <x v="5"/>
    <s v="Te Huringa ō Te Ao supporting men's behaviour change"/>
    <x v="134"/>
    <n v="81250"/>
    <x v="1"/>
    <s v="01/04/2024"/>
    <s v="30/09/2026"/>
    <s v="2 years 6 months"/>
    <s v="Regional"/>
    <s v="Auckland,Waikato District"/>
    <x v="0"/>
    <m/>
    <m/>
  </r>
  <r>
    <s v="MSD"/>
    <s v="Family violence"/>
    <s v="Crisis/ specialist response"/>
    <s v="Healing"/>
    <x v="5"/>
    <s v="Te Huringa ō Te Ao supporting men's behaviour change"/>
    <x v="308"/>
    <n v="146000"/>
    <x v="165"/>
    <s v="01/04/2024"/>
    <s v="30/09/2026"/>
    <s v="2 years 6 months"/>
    <s v="Regional"/>
    <s v="Auckland,Waikato District"/>
    <x v="0"/>
    <m/>
    <m/>
  </r>
  <r>
    <s v="MSD"/>
    <s v="Family violence"/>
    <s v="Crisis/ specialist response"/>
    <s v="Healing"/>
    <x v="5"/>
    <s v="Te Huringa ō Te Ao supporting men's behaviour change"/>
    <x v="62"/>
    <n v="146000"/>
    <x v="165"/>
    <s v="01/04/2024"/>
    <s v="30/09/2026"/>
    <s v="2 years 6 months"/>
    <s v="Regional"/>
    <s v="Auckland,Waikato District"/>
    <x v="0"/>
    <m/>
    <m/>
  </r>
  <r>
    <s v="MSD"/>
    <s v="Family violence"/>
    <s v="Crisis/ specialist response"/>
    <s v="Healing"/>
    <x v="5"/>
    <s v="Te Huringa ō Te Ao supporting men's behaviour change"/>
    <x v="46"/>
    <n v="48500"/>
    <x v="1"/>
    <s v="01/03/2025"/>
    <s v="31/08/2027"/>
    <s v="2 years 6 months"/>
    <s v="Regional"/>
    <s v="Central Hawke's Bay District,Hastings District,Napier City"/>
    <x v="0"/>
    <m/>
    <m/>
  </r>
  <r>
    <s v="MSD"/>
    <s v="Family violence"/>
    <s v="Crisis/ specialist response"/>
    <s v="Healing"/>
    <x v="5"/>
    <s v="Te Huringa ō Te Ao supporting men's behaviour change"/>
    <x v="46"/>
    <m/>
    <x v="164"/>
    <s v="01/03/2025"/>
    <s v="31/08/2027"/>
    <s v="2 years 6 months"/>
    <s v="Regional"/>
    <s v="Central Hawke's Bay District,Hastings District,Napier City"/>
    <x v="0"/>
    <m/>
    <m/>
  </r>
  <r>
    <s v="MSD"/>
    <s v="Family violence"/>
    <s v="Crisis/ specialist response"/>
    <s v="Healing"/>
    <x v="5"/>
    <s v="Te Huringa ō Te Ao supporting men's behaviour change"/>
    <x v="311"/>
    <n v="73000"/>
    <x v="167"/>
    <s v="01/03/2025"/>
    <s v="31/08/2027"/>
    <s v="2 years 6 months"/>
    <s v="Regional"/>
    <s v="Central Otago District"/>
    <x v="0"/>
    <m/>
    <m/>
  </r>
  <r>
    <s v="MSD"/>
    <s v="Family violence"/>
    <s v="Crisis/ specialist response"/>
    <s v="Healing"/>
    <x v="5"/>
    <s v="Te Huringa ō Te Ao supporting men's behaviour change"/>
    <x v="312"/>
    <n v="97333"/>
    <x v="166"/>
    <s v="01/03/2025"/>
    <s v="31/08/2027"/>
    <s v="2 years 6 months"/>
    <s v="Regional"/>
    <s v="Central Otago District,Gore District,Invercargill City,Southland District"/>
    <x v="0"/>
    <m/>
    <m/>
  </r>
  <r>
    <s v="MSD"/>
    <s v="Family violence"/>
    <s v="Crisis/ specialist response"/>
    <s v="Healing"/>
    <x v="5"/>
    <s v="Te Huringa ō Te Ao supporting men's behaviour change"/>
    <x v="313"/>
    <n v="48667"/>
    <x v="165"/>
    <s v="01/03/2025"/>
    <s v="31/08/2027"/>
    <s v="2 years 6 months"/>
    <s v="Regional"/>
    <s v="Christchurch City"/>
    <x v="0"/>
    <m/>
    <m/>
  </r>
  <r>
    <s v="MSD"/>
    <s v="Family violence"/>
    <s v="Crisis/ specialist response"/>
    <s v="Healing"/>
    <x v="5"/>
    <s v="Te Huringa ō Te Ao supporting men's behaviour change"/>
    <x v="314"/>
    <n v="48667"/>
    <x v="165"/>
    <s v="01/03/2025"/>
    <s v="31/08/2027"/>
    <s v="2 years 6 months"/>
    <s v="Regional"/>
    <s v="Christchurch City"/>
    <x v="0"/>
    <m/>
    <m/>
  </r>
  <r>
    <s v="MSD"/>
    <s v="Family violence"/>
    <s v="Crisis/ specialist response"/>
    <s v="Healing"/>
    <x v="5"/>
    <s v="Te Huringa ō Te Ao supporting men's behaviour change"/>
    <x v="58"/>
    <n v="48667"/>
    <x v="165"/>
    <s v="01/03/2025"/>
    <s v="31/08/2027"/>
    <s v="2 years 6 months"/>
    <s v="Regional"/>
    <s v="Christchurch City"/>
    <x v="0"/>
    <m/>
    <m/>
  </r>
  <r>
    <s v="MSD"/>
    <s v="Family violence"/>
    <s v="Crisis/ specialist response"/>
    <s v="Healing"/>
    <x v="5"/>
    <s v="Te Huringa ō Te Ao supporting men's behaviour change"/>
    <x v="233"/>
    <n v="5333.33"/>
    <x v="165"/>
    <s v="01/03/2025"/>
    <s v="31/08/2027"/>
    <s v="2 years 6 months"/>
    <s v="Regional"/>
    <s v="Clutha District,Dunedin City"/>
    <x v="0"/>
    <m/>
    <m/>
  </r>
  <r>
    <s v="MSD"/>
    <s v="Family violence"/>
    <s v="Crisis/ specialist response"/>
    <s v="Healing"/>
    <x v="5"/>
    <s v="Te Huringa ō Te Ao supporting men's behaviour change"/>
    <x v="33"/>
    <m/>
    <x v="165"/>
    <s v="01/03/2025"/>
    <s v="31/08/2027"/>
    <s v="2 years 6 months"/>
    <s v="Regional"/>
    <s v="Clutha District,Dunedin City,Gore District,Southland District,Waitaki District"/>
    <x v="0"/>
    <m/>
    <m/>
  </r>
  <r>
    <s v="MSD"/>
    <s v="Family violence"/>
    <s v="Crisis/ specialist response"/>
    <s v="Healing"/>
    <x v="5"/>
    <s v="Te Huringa ō Te Ao supporting men's behaviour change"/>
    <x v="227"/>
    <m/>
    <x v="165"/>
    <s v="01/03/2025"/>
    <s v="31/08/2027"/>
    <s v="2 years 6 months"/>
    <s v="Regional"/>
    <s v="Clutha District,Dunedin City,Gore District,Southland District,Waitaki District"/>
    <x v="0"/>
    <m/>
    <m/>
  </r>
  <r>
    <s v="MSD"/>
    <s v="Family violence"/>
    <s v="Crisis/ specialist response"/>
    <s v="Healing"/>
    <x v="5"/>
    <s v="Te Huringa ō Te Ao supporting men's behaviour change"/>
    <x v="34"/>
    <m/>
    <x v="165"/>
    <s v="01/07/2025"/>
    <s v="31/08/2027"/>
    <s v="2 years 2 months"/>
    <s v="Regional"/>
    <s v="Clutha District,Dunedin City,Gore District,Southland District,Waitaki District"/>
    <x v="0"/>
    <m/>
    <m/>
  </r>
  <r>
    <s v="MSD"/>
    <s v="Family violence"/>
    <s v="Crisis/ specialist response"/>
    <s v="Healing"/>
    <x v="5"/>
    <s v="Te Huringa ō Te Ao supporting men's behaviour change"/>
    <x v="33"/>
    <n v="5333.33"/>
    <x v="1"/>
    <s v="01/03/2025"/>
    <s v="31/08/2027"/>
    <s v="2 years 6 months"/>
    <s v="Regional"/>
    <s v="Clutha District,Dunedin City,Gore District,Waitaki District"/>
    <x v="0"/>
    <m/>
    <m/>
  </r>
  <r>
    <s v="MSD"/>
    <s v="Family violence"/>
    <s v="Crisis/ specialist response"/>
    <s v="Healing"/>
    <x v="5"/>
    <s v="Te Huringa ō Te Ao supporting men's behaviour change"/>
    <x v="315"/>
    <n v="48667"/>
    <x v="165"/>
    <s v="01/03/2025"/>
    <s v="31/08/2027"/>
    <s v="2 years 6 months"/>
    <s v="Regional"/>
    <s v="Far North District"/>
    <x v="0"/>
    <m/>
    <m/>
  </r>
  <r>
    <s v="MSD"/>
    <s v="Family violence"/>
    <s v="Crisis/ specialist response"/>
    <s v="Healing"/>
    <x v="5"/>
    <s v="Te Huringa ō Te Ao supporting men's behaviour change"/>
    <x v="316"/>
    <m/>
    <x v="165"/>
    <s v="01/03/2025"/>
    <s v="31/08/2027"/>
    <s v="2 years 6 months"/>
    <s v="Regional"/>
    <s v="Far North District"/>
    <x v="0"/>
    <m/>
    <m/>
  </r>
  <r>
    <s v="MSD"/>
    <s v="Family violence"/>
    <s v="Crisis/ specialist response"/>
    <s v="Healing"/>
    <x v="5"/>
    <s v="Te Huringa ō Te Ao supporting men's behaviour change"/>
    <x v="316"/>
    <n v="48667"/>
    <x v="1"/>
    <s v="01/03/2025"/>
    <s v="31/08/2027"/>
    <s v="2 years 6 months"/>
    <s v="Regional"/>
    <s v="Far North District"/>
    <x v="0"/>
    <m/>
    <m/>
  </r>
  <r>
    <s v="MSD"/>
    <s v="Family violence"/>
    <s v="Crisis/ specialist response"/>
    <s v="Healing"/>
    <x v="5"/>
    <s v="Te Huringa ō Te Ao supporting men's behaviour change"/>
    <x v="249"/>
    <n v="48667"/>
    <x v="165"/>
    <s v="01/03/2025"/>
    <s v="31/08/2027"/>
    <s v="2 years 6 months"/>
    <s v="Regional"/>
    <s v="Far North District"/>
    <x v="0"/>
    <m/>
    <m/>
  </r>
  <r>
    <s v="MSD"/>
    <s v="Family violence"/>
    <s v="Crisis/ specialist response"/>
    <s v="Healing"/>
    <x v="5"/>
    <s v="Te Huringa ō Te Ao supporting men's behaviour change"/>
    <x v="263"/>
    <n v="48667"/>
    <x v="165"/>
    <s v="01/03/2025"/>
    <s v="31/08/2027"/>
    <s v="2 years 6 months"/>
    <s v="Regional"/>
    <s v="Far North District"/>
    <x v="0"/>
    <m/>
    <m/>
  </r>
  <r>
    <s v="MSD"/>
    <s v="Family violence"/>
    <s v="Crisis/ specialist response"/>
    <s v="Healing"/>
    <x v="5"/>
    <s v="Te Huringa ō Te Ao supporting men's behaviour change"/>
    <x v="135"/>
    <n v="97333"/>
    <x v="166"/>
    <s v="01/03/2025"/>
    <s v="31/08/2027"/>
    <s v="2 years 6 months"/>
    <s v="Regional"/>
    <s v="Far North District,Kaipara District,Whangarei District"/>
    <x v="0"/>
    <m/>
    <m/>
  </r>
  <r>
    <s v="MSD"/>
    <s v="Family violence"/>
    <s v="Crisis/ specialist response"/>
    <s v="Healing"/>
    <x v="5"/>
    <s v="Te Huringa ō Te Ao supporting men's behaviour change"/>
    <x v="266"/>
    <n v="73000"/>
    <x v="167"/>
    <s v="01/03/2025"/>
    <s v="31/08/2027"/>
    <s v="2 years 6 months"/>
    <s v="Regional"/>
    <s v="Gisborne District"/>
    <x v="0"/>
    <m/>
    <m/>
  </r>
  <r>
    <s v="MSD"/>
    <s v="Family violence"/>
    <s v="Crisis/ specialist response"/>
    <s v="Healing"/>
    <x v="5"/>
    <s v="Te Huringa ō Te Ao supporting men's behaviour change"/>
    <x v="131"/>
    <n v="48667"/>
    <x v="165"/>
    <s v="01/03/2025"/>
    <s v="31/08/2027"/>
    <s v="2 years 6 months"/>
    <s v="Regional"/>
    <s v="Gisborne District,Wairoa District"/>
    <x v="0"/>
    <m/>
    <m/>
  </r>
  <r>
    <s v="MSD"/>
    <s v="Family violence"/>
    <s v="Crisis/ specialist response"/>
    <s v="Healing"/>
    <x v="5"/>
    <s v="Te Huringa ō Te Ao supporting men's behaviour change"/>
    <x v="106"/>
    <n v="21500"/>
    <x v="166"/>
    <s v="01/03/2025"/>
    <s v="31/08/2027"/>
    <s v="2 years 6 months"/>
    <s v="Regional"/>
    <s v="Gisborne District,Wairoa District"/>
    <x v="0"/>
    <m/>
    <m/>
  </r>
  <r>
    <s v="MSD"/>
    <s v="Family violence"/>
    <s v="Crisis/ specialist response"/>
    <s v="Healing"/>
    <x v="5"/>
    <s v="Te Huringa ō Te Ao supporting men's behaviour change"/>
    <x v="272"/>
    <n v="48667"/>
    <x v="165"/>
    <s v="01/03/2025"/>
    <s v="31/08/2027"/>
    <s v="2 years 6 months"/>
    <s v="Regional"/>
    <s v="Gore District,Invercargill City,Southland District"/>
    <x v="0"/>
    <m/>
    <m/>
  </r>
  <r>
    <s v="MSD"/>
    <s v="Family violence"/>
    <s v="Crisis/ specialist response"/>
    <s v="Healing"/>
    <x v="5"/>
    <s v="Te Huringa ō Te Ao supporting men's behaviour change"/>
    <x v="104"/>
    <n v="29666.67"/>
    <x v="1"/>
    <s v="01/03/2025"/>
    <s v="31/08/2027"/>
    <s v="2 years 6 months"/>
    <s v="Regional"/>
    <s v="Grey District,Westland District"/>
    <x v="0"/>
    <m/>
    <m/>
  </r>
  <r>
    <s v="MSD"/>
    <s v="Family violence"/>
    <s v="Crisis/ specialist response"/>
    <s v="Healing"/>
    <x v="5"/>
    <s v="Te Huringa ō Te Ao supporting men's behaviour change"/>
    <x v="104"/>
    <m/>
    <x v="167"/>
    <s v="01/03/2025"/>
    <s v="31/08/2027"/>
    <s v="2 years 6 months"/>
    <s v="Regional"/>
    <s v="Grey District,Westland District"/>
    <x v="0"/>
    <m/>
    <m/>
  </r>
  <r>
    <s v="MSD"/>
    <s v="Family violence"/>
    <s v="Crisis/ specialist response"/>
    <s v="Healing"/>
    <x v="5"/>
    <s v="Te Huringa ō Te Ao supporting men's behaviour change"/>
    <x v="157"/>
    <n v="219000"/>
    <x v="167"/>
    <s v="01/04/2024"/>
    <s v="30/09/2026"/>
    <s v="2 years 6 months"/>
    <s v="Regional"/>
    <s v="Hamilton City"/>
    <x v="0"/>
    <m/>
    <m/>
  </r>
  <r>
    <s v="MSD"/>
    <s v="Family violence"/>
    <s v="Crisis/ specialist response"/>
    <s v="Healing"/>
    <x v="5"/>
    <s v="Te Huringa ō Te Ao supporting men's behaviour change"/>
    <x v="11"/>
    <n v="146000"/>
    <x v="165"/>
    <s v="01/04/2024"/>
    <s v="30/09/2026"/>
    <s v="2 years 6 months"/>
    <s v="Regional"/>
    <s v="Hamilton City,Hauraki District,Matamata-Piako District,Thames-Coromandel District,Waipa District,Ōtorohanga District"/>
    <x v="0"/>
    <m/>
    <m/>
  </r>
  <r>
    <s v="MSD"/>
    <s v="Family violence"/>
    <s v="Crisis/ specialist response"/>
    <s v="Healing"/>
    <x v="5"/>
    <s v="Te Huringa ō Te Ao supporting men's behaviour change"/>
    <x v="14"/>
    <n v="584000"/>
    <x v="168"/>
    <s v="01/04/2024"/>
    <s v="30/09/2026"/>
    <s v="2 years 6 months"/>
    <s v="Regional"/>
    <s v="Hamilton City,Matamata-Piako District,Waikato District,Waipa District"/>
    <x v="0"/>
    <m/>
    <m/>
  </r>
  <r>
    <s v="MSD"/>
    <s v="Family violence"/>
    <s v="Crisis/ specialist response"/>
    <s v="Healing"/>
    <x v="5"/>
    <s v="Te Huringa ō Te Ao supporting men's behaviour change"/>
    <x v="4"/>
    <n v="146000"/>
    <x v="165"/>
    <s v="01/04/2024"/>
    <s v="30/09/2026"/>
    <s v="2 years 6 months"/>
    <s v="Regional"/>
    <s v="Hamilton City,Waikato District"/>
    <x v="0"/>
    <m/>
    <m/>
  </r>
  <r>
    <s v="MSD"/>
    <s v="Family violence"/>
    <s v="Crisis/ specialist response"/>
    <s v="Healing"/>
    <x v="5"/>
    <s v="Te Huringa ō Te Ao supporting men's behaviour change"/>
    <x v="76"/>
    <n v="48667"/>
    <x v="165"/>
    <s v="01/03/2025"/>
    <s v="31/08/2027"/>
    <s v="2 years 6 months"/>
    <s v="Regional"/>
    <s v="Hastings District"/>
    <x v="0"/>
    <m/>
    <m/>
  </r>
  <r>
    <s v="MSD"/>
    <s v="Family violence"/>
    <s v="Crisis/ specialist response"/>
    <s v="Healing"/>
    <x v="5"/>
    <s v="Te Huringa ō Te Ao supporting men's behaviour change"/>
    <x v="158"/>
    <n v="48667"/>
    <x v="165"/>
    <s v="01/03/2025"/>
    <s v="31/08/2027"/>
    <s v="2 years 6 months"/>
    <s v="Regional"/>
    <s v="Hastings District,Napier City"/>
    <x v="0"/>
    <m/>
    <m/>
  </r>
  <r>
    <s v="MSD"/>
    <s v="Family violence"/>
    <s v="Crisis/ specialist response"/>
    <s v="Healing"/>
    <x v="5"/>
    <s v="Te Huringa ō Te Ao supporting men's behaviour change"/>
    <x v="13"/>
    <n v="219000"/>
    <x v="167"/>
    <s v="01/04/2024"/>
    <s v="30/09/2026"/>
    <s v="2 years 6 months"/>
    <s v="Regional"/>
    <s v="Hauraki District,Matamata-Piako District,Thames-Coromandel District"/>
    <x v="0"/>
    <m/>
    <m/>
  </r>
  <r>
    <s v="MSD"/>
    <s v="Family violence"/>
    <s v="Crisis/ specialist response"/>
    <s v="Healing"/>
    <x v="5"/>
    <s v="Te Huringa ō Te Ao supporting men's behaviour change"/>
    <x v="160"/>
    <n v="48667"/>
    <x v="165"/>
    <s v="01/03/2025"/>
    <s v="31/08/2027"/>
    <s v="2 years 6 months"/>
    <s v="Regional"/>
    <s v="Horowhenua District"/>
    <x v="0"/>
    <m/>
    <m/>
  </r>
  <r>
    <s v="MSD"/>
    <s v="Family violence"/>
    <s v="Crisis/ specialist response"/>
    <s v="Healing"/>
    <x v="5"/>
    <s v="Te Huringa ō Te Ao supporting men's behaviour change"/>
    <x v="105"/>
    <m/>
    <x v="165"/>
    <s v="01/03/2025"/>
    <s v="31/08/2027"/>
    <s v="2 years 6 months"/>
    <s v="Regional"/>
    <s v="Kaipara District,Whangarei District"/>
    <x v="0"/>
    <m/>
    <m/>
  </r>
  <r>
    <s v="MSD"/>
    <s v="Family violence"/>
    <s v="Crisis/ specialist response"/>
    <s v="Healing"/>
    <x v="5"/>
    <s v="Te Huringa ō Te Ao supporting men's behaviour change"/>
    <x v="131"/>
    <n v="97333"/>
    <x v="166"/>
    <s v="01/03/2025"/>
    <s v="31/08/2027"/>
    <s v="2 years 6 months"/>
    <s v="Regional"/>
    <s v="Kaipara District,Whangarei District"/>
    <x v="0"/>
    <m/>
    <m/>
  </r>
  <r>
    <s v="MSD"/>
    <s v="Family violence"/>
    <s v="Crisis/ specialist response"/>
    <s v="Healing"/>
    <x v="5"/>
    <s v="Te Huringa ō Te Ao supporting men's behaviour change"/>
    <x v="317"/>
    <n v="48667"/>
    <x v="165"/>
    <s v="01/03/2025"/>
    <s v="31/08/2027"/>
    <s v="2 years 6 months"/>
    <s v="Regional"/>
    <s v="Kaipara District,Whangarei District"/>
    <x v="0"/>
    <m/>
    <m/>
  </r>
  <r>
    <s v="MSD"/>
    <s v="Family violence"/>
    <s v="Crisis/ specialist response"/>
    <s v="Healing"/>
    <x v="5"/>
    <s v="Te Huringa ō Te Ao supporting men's behaviour change"/>
    <x v="194"/>
    <n v="48667"/>
    <x v="165"/>
    <s v="01/03/2025"/>
    <s v="31/08/2027"/>
    <s v="2 years 6 months"/>
    <s v="Regional"/>
    <s v="Kapiti Coast District"/>
    <x v="0"/>
    <m/>
    <m/>
  </r>
  <r>
    <s v="MSD"/>
    <s v="Family violence"/>
    <s v="Crisis/ specialist response"/>
    <s v="Healing"/>
    <x v="5"/>
    <s v="Te Huringa ō Te Ao supporting men's behaviour change"/>
    <x v="80"/>
    <n v="292000"/>
    <x v="166"/>
    <s v="01/04/2024"/>
    <s v="30/09/2026"/>
    <s v="2 years 6 months"/>
    <s v="Regional"/>
    <s v="Kawerau District"/>
    <x v="0"/>
    <m/>
    <m/>
  </r>
  <r>
    <s v="MSD"/>
    <s v="Family violence"/>
    <s v="Crisis/ specialist response"/>
    <s v="Healing"/>
    <x v="5"/>
    <s v="Te Huringa ō Te Ao supporting men's behaviour change"/>
    <x v="123"/>
    <n v="292000"/>
    <x v="166"/>
    <s v="01/04/2024"/>
    <s v="30/09/2026"/>
    <s v="2 years 6 months"/>
    <s v="Regional"/>
    <s v="Lower Hutt City"/>
    <x v="0"/>
    <m/>
    <m/>
  </r>
  <r>
    <s v="MSD"/>
    <s v="Family violence"/>
    <s v="Crisis/ specialist response"/>
    <s v="Healing"/>
    <x v="5"/>
    <s v="Te Huringa ō Te Ao supporting men's behaviour change"/>
    <x v="165"/>
    <n v="219000"/>
    <x v="167"/>
    <s v="01/04/2024"/>
    <s v="30/09/2026"/>
    <s v="2 years 6 months"/>
    <s v="Regional"/>
    <s v="Lower Hutt City,Upper Hutt City"/>
    <x v="0"/>
    <m/>
    <m/>
  </r>
  <r>
    <s v="MSD"/>
    <s v="Family violence"/>
    <s v="Crisis/ specialist response"/>
    <s v="Healing"/>
    <x v="5"/>
    <s v="Te Huringa ō Te Ao supporting men's behaviour change"/>
    <x v="7"/>
    <n v="73000"/>
    <x v="1"/>
    <s v="01/03/2025"/>
    <s v="31/08/2027"/>
    <s v="2 years 6 months"/>
    <s v="Regional"/>
    <s v="Mackenzie District,Timaru District,Waimate District,Waitaki District"/>
    <x v="0"/>
    <m/>
    <m/>
  </r>
  <r>
    <s v="MSD"/>
    <s v="Family violence"/>
    <s v="Crisis/ specialist response"/>
    <s v="Healing"/>
    <x v="5"/>
    <s v="Te Huringa ō Te Ao supporting men's behaviour change"/>
    <x v="7"/>
    <m/>
    <x v="167"/>
    <s v="01/03/2025"/>
    <s v="31/08/2027"/>
    <s v="2 years 6 months"/>
    <s v="Regional"/>
    <s v="Mackenzie District,Timaru District,Waitaki District,Waitomo District"/>
    <x v="0"/>
    <m/>
    <m/>
  </r>
  <r>
    <s v="MSD"/>
    <s v="Family violence"/>
    <s v="Crisis/ specialist response"/>
    <s v="Healing"/>
    <x v="5"/>
    <s v="Te Huringa ō Te Ao supporting men's behaviour change"/>
    <x v="110"/>
    <n v="43166.67"/>
    <x v="166"/>
    <s v="01/03/2025"/>
    <s v="31/08/2027"/>
    <s v="2 years 6 months"/>
    <s v="Regional"/>
    <s v="Manawatu District,Palmerston North City,Tararua District"/>
    <x v="0"/>
    <m/>
    <m/>
  </r>
  <r>
    <s v="MSD"/>
    <s v="Family violence"/>
    <s v="Crisis/ specialist response"/>
    <s v="Healing"/>
    <x v="5"/>
    <s v="Te Huringa ō Te Ao supporting men's behaviour change"/>
    <x v="82"/>
    <n v="48667"/>
    <x v="165"/>
    <s v="01/03/2025"/>
    <s v="31/08/2027"/>
    <s v="2 years 6 months"/>
    <s v="Regional"/>
    <s v="Marlborough District"/>
    <x v="0"/>
    <m/>
    <m/>
  </r>
  <r>
    <s v="MSD"/>
    <s v="Family violence"/>
    <s v="Crisis/ specialist response"/>
    <s v="Healing"/>
    <x v="5"/>
    <s v="Te Huringa ō Te Ao supporting men's behaviour change"/>
    <x v="318"/>
    <m/>
    <x v="165"/>
    <s v="01/03/2025"/>
    <s v="31/08/2027"/>
    <s v="2 years 6 months"/>
    <s v="Regional"/>
    <s v="Marlborough District,Nelson City,Tasman District"/>
    <x v="0"/>
    <m/>
    <m/>
  </r>
  <r>
    <s v="MSD"/>
    <s v="Family violence"/>
    <s v="Crisis/ specialist response"/>
    <s v="Healing"/>
    <x v="5"/>
    <s v="Te Huringa ō Te Ao supporting men's behaviour change"/>
    <x v="318"/>
    <n v="48667"/>
    <x v="1"/>
    <s v="01/03/2025"/>
    <s v="31/08/2027"/>
    <s v="2 years 6 months"/>
    <s v="Regional"/>
    <s v="Marlborough District,Nelson City,Tasman District"/>
    <x v="0"/>
    <m/>
    <m/>
  </r>
  <r>
    <s v="MSD"/>
    <s v="Family violence"/>
    <s v="Crisis/ specialist response"/>
    <s v="Healing"/>
    <x v="5"/>
    <s v="Te Huringa ō Te Ao supporting men's behaviour change"/>
    <x v="43"/>
    <n v="164250"/>
    <x v="1"/>
    <s v="01/09/2024"/>
    <s v="30/09/2026"/>
    <s v="2 years 1 months"/>
    <s v="Regional"/>
    <s v="Masterton District"/>
    <x v="0"/>
    <m/>
    <m/>
  </r>
  <r>
    <s v="MSD"/>
    <s v="Family violence"/>
    <s v="Crisis/ specialist response"/>
    <s v="Healing"/>
    <x v="5"/>
    <s v="Te Huringa ō Te Ao supporting men's behaviour change"/>
    <x v="43"/>
    <m/>
    <x v="167"/>
    <s v="01/09/2024"/>
    <s v="30/09/2026"/>
    <s v="2 years 1 months"/>
    <s v="Regional"/>
    <s v="Masterton District"/>
    <x v="0"/>
    <m/>
    <m/>
  </r>
  <r>
    <s v="MSD"/>
    <s v="Family violence"/>
    <s v="Crisis/ specialist response"/>
    <s v="Healing"/>
    <x v="5"/>
    <s v="Te Huringa ō Te Ao supporting men's behaviour change"/>
    <x v="131"/>
    <n v="73000"/>
    <x v="167"/>
    <s v="01/03/2025"/>
    <s v="31/08/2027"/>
    <s v="2 years 6 months"/>
    <s v="Regional"/>
    <s v="Nelson City,Tasman District"/>
    <x v="0"/>
    <m/>
    <m/>
  </r>
  <r>
    <s v="MSD"/>
    <s v="Family violence"/>
    <s v="Crisis/ specialist response"/>
    <s v="Healing"/>
    <x v="5"/>
    <s v="Te Huringa ō Te Ao supporting men's behaviour change"/>
    <x v="112"/>
    <m/>
    <x v="169"/>
    <s v="01/03/2025"/>
    <s v="31/08/2027"/>
    <s v="2 years 6 months"/>
    <s v="Regional"/>
    <s v="New Plymouth District,South Taranaki District,Stratford District"/>
    <x v="0"/>
    <m/>
    <m/>
  </r>
  <r>
    <s v="MSD"/>
    <s v="Family violence"/>
    <s v="Crisis/ specialist response"/>
    <s v="Healing"/>
    <x v="5"/>
    <s v="Te Huringa ō Te Ao supporting men's behaviour change"/>
    <x v="112"/>
    <n v="78333.33"/>
    <x v="1"/>
    <s v="01/03/2025"/>
    <s v="31/08/2027"/>
    <s v="2 years 6 months"/>
    <s v="Regional"/>
    <s v="New Plymouth District,South Taranaki District,Stratford District,Waimakariri District"/>
    <x v="0"/>
    <m/>
    <m/>
  </r>
  <r>
    <s v="MSD"/>
    <s v="Family violence"/>
    <s v="Crisis/ specialist response"/>
    <s v="Healing"/>
    <x v="5"/>
    <s v="Te Huringa ō Te Ao supporting men's behaviour change"/>
    <x v="49"/>
    <n v="219000"/>
    <x v="167"/>
    <s v="01/04/2024"/>
    <s v="30/09/2026"/>
    <s v="2 years 6 months"/>
    <s v="Regional"/>
    <s v="Porirua City,Upper Hutt City,Wellington City"/>
    <x v="0"/>
    <m/>
    <m/>
  </r>
  <r>
    <s v="MSD"/>
    <s v="Family violence"/>
    <s v="Crisis/ specialist response"/>
    <s v="Healing"/>
    <x v="5"/>
    <s v="Te Huringa ō Te Ao supporting men's behaviour change"/>
    <x v="91"/>
    <n v="219000"/>
    <x v="167"/>
    <s v="01/04/2024"/>
    <s v="30/09/2026"/>
    <s v="2 years 6 months"/>
    <s v="Regional"/>
    <s v="Porirua City,Wellington City"/>
    <x v="0"/>
    <m/>
    <m/>
  </r>
  <r>
    <s v="MSD"/>
    <s v="Family violence"/>
    <s v="Crisis/ specialist response"/>
    <s v="Healing"/>
    <x v="5"/>
    <s v="Te Huringa ō Te Ao supporting men's behaviour change"/>
    <x v="319"/>
    <n v="48667"/>
    <x v="165"/>
    <s v="01/03/2025"/>
    <s v="31/08/2027"/>
    <s v="2 years 6 months"/>
    <s v="Regional"/>
    <s v="Queenstown-Lakes District"/>
    <x v="0"/>
    <m/>
    <m/>
  </r>
  <r>
    <s v="MSD"/>
    <s v="Family violence"/>
    <s v="Crisis/ specialist response"/>
    <s v="Healing"/>
    <x v="5"/>
    <s v="Te Huringa ō Te Ao supporting men's behaviour change"/>
    <x v="320"/>
    <n v="48667"/>
    <x v="165"/>
    <s v="01/03/2025"/>
    <s v="31/08/2027"/>
    <s v="2 years 6 months"/>
    <s v="Regional"/>
    <s v="Rangitikei District,Ruapehu District"/>
    <x v="0"/>
    <m/>
    <m/>
  </r>
  <r>
    <s v="MSD"/>
    <s v="Family violence"/>
    <s v="Crisis/ specialist response"/>
    <s v="Healing"/>
    <x v="5"/>
    <s v="Te Huringa ō Te Ao supporting men's behaviour change"/>
    <x v="168"/>
    <n v="73000"/>
    <x v="167"/>
    <s v="01/03/2025"/>
    <s v="31/08/2027"/>
    <s v="2 years 6 months"/>
    <s v="Regional"/>
    <s v="Rangitikei District,Ruapehu District,Whanganui District"/>
    <x v="0"/>
    <m/>
    <m/>
  </r>
  <r>
    <s v="MSD"/>
    <s v="Family violence"/>
    <s v="Crisis/ specialist response"/>
    <s v="Healing"/>
    <x v="5"/>
    <s v="Te Huringa ō Te Ao supporting men's behaviour change"/>
    <x v="93"/>
    <n v="292000"/>
    <x v="166"/>
    <s v="01/04/2024"/>
    <s v="30/09/2026"/>
    <s v="2 years 6 months"/>
    <s v="Regional"/>
    <s v="Rotorua District"/>
    <x v="0"/>
    <m/>
    <m/>
  </r>
  <r>
    <s v="MSD"/>
    <s v="Family violence"/>
    <s v="Crisis/ specialist response"/>
    <s v="Healing"/>
    <x v="5"/>
    <s v="Te Huringa ō Te Ao supporting men's behaviour change"/>
    <x v="96"/>
    <n v="146000"/>
    <x v="165"/>
    <s v="01/04/2024"/>
    <s v="30/09/2026"/>
    <s v="2 years 6 months"/>
    <s v="Regional"/>
    <s v="Rotorua District"/>
    <x v="0"/>
    <m/>
    <m/>
  </r>
  <r>
    <s v="MSD"/>
    <s v="Family violence"/>
    <s v="Crisis/ specialist response"/>
    <s v="Healing"/>
    <x v="5"/>
    <s v="Te Huringa ō Te Ao supporting men's behaviour change"/>
    <x v="321"/>
    <n v="292000"/>
    <x v="166"/>
    <s v="01/04/2024"/>
    <s v="30/09/2026"/>
    <s v="2 years 6 months"/>
    <s v="Regional"/>
    <s v="Rotorua District,Tauranga City,Whakatane District"/>
    <x v="0"/>
    <m/>
    <m/>
  </r>
  <r>
    <s v="MSD"/>
    <s v="Family violence"/>
    <s v="Crisis/ specialist response"/>
    <s v="Healing"/>
    <x v="5"/>
    <s v="Te Huringa ō Te Ao supporting men's behaviour change"/>
    <x v="94"/>
    <n v="146000"/>
    <x v="165"/>
    <s v="01/04/2024"/>
    <s v="30/09/2026"/>
    <s v="2 years 6 months"/>
    <s v="Regional"/>
    <s v="South Waikato District"/>
    <x v="0"/>
    <m/>
    <m/>
  </r>
  <r>
    <s v="MSD"/>
    <s v="Family violence"/>
    <s v="Crisis/ specialist response"/>
    <s v="Healing"/>
    <x v="5"/>
    <s v="Te Huringa ō Te Ao supporting men's behaviour change"/>
    <x v="322"/>
    <n v="113500"/>
    <x v="1"/>
    <s v="01/04/2024"/>
    <s v="30/09/2026"/>
    <s v="2 years 6 months"/>
    <s v="Regional"/>
    <s v="Taupo District"/>
    <x v="0"/>
    <m/>
    <m/>
  </r>
  <r>
    <s v="MSD"/>
    <s v="Family violence"/>
    <s v="Crisis/ specialist response"/>
    <s v="Healing"/>
    <x v="5"/>
    <s v="Te Huringa ō Te Ao supporting men's behaviour change"/>
    <x v="322"/>
    <m/>
    <x v="165"/>
    <s v="01/04/2024"/>
    <s v="30/09/2026"/>
    <s v="2 years 6 months"/>
    <s v="Regional"/>
    <s v="Taupo District"/>
    <x v="0"/>
    <m/>
    <m/>
  </r>
  <r>
    <s v="MSD"/>
    <s v="Family violence"/>
    <s v="Crisis/ specialist response"/>
    <s v="Healing"/>
    <x v="5"/>
    <s v="Te Huringa ō Te Ao supporting men's behaviour change"/>
    <x v="281"/>
    <n v="73000"/>
    <x v="1"/>
    <s v="01/07/2024"/>
    <s v="30/09/2026"/>
    <s v="2 years 3 months"/>
    <s v="Regional"/>
    <s v="Tauranga City"/>
    <x v="0"/>
    <m/>
    <m/>
  </r>
  <r>
    <s v="MSD"/>
    <s v="Family violence"/>
    <s v="Crisis/ specialist response"/>
    <s v="Healing"/>
    <x v="5"/>
    <s v="Te Huringa ō Te Ao supporting men's behaviour change"/>
    <x v="281"/>
    <m/>
    <x v="165"/>
    <s v="01/07/2024"/>
    <s v="30/09/2026"/>
    <s v="2 years 3 months"/>
    <s v="Regional"/>
    <s v="Tauranga City"/>
    <x v="0"/>
    <m/>
    <m/>
  </r>
  <r>
    <s v="MSD"/>
    <s v="Family violence"/>
    <s v="Crisis/ specialist response"/>
    <s v="Healing"/>
    <x v="5"/>
    <s v="Te Huringa ō Te Ao supporting men's behaviour change"/>
    <x v="281"/>
    <n v="113750"/>
    <x v="1"/>
    <s v="01/07/2024"/>
    <s v="30/09/2026"/>
    <s v="2 years 3 months"/>
    <s v="Regional"/>
    <s v="Tauranga City"/>
    <x v="0"/>
    <m/>
    <m/>
  </r>
  <r>
    <s v="MSD"/>
    <s v="Family violence"/>
    <s v="Crisis/ specialist response"/>
    <s v="Healing"/>
    <x v="5"/>
    <s v="Te Huringa ō Te Ao supporting men's behaviour change"/>
    <x v="323"/>
    <n v="292000"/>
    <x v="166"/>
    <s v="01/04/2024"/>
    <s v="30/09/2026"/>
    <s v="2 years 6 months"/>
    <s v="Regional"/>
    <s v="Tauranga City,Western Bay of Plenty District,Whakatane District,Ōpōtiki District"/>
    <x v="0"/>
    <m/>
    <m/>
  </r>
  <r>
    <s v="MSD"/>
    <s v="Family violence"/>
    <s v="Crisis/ specialist response"/>
    <s v="Healing"/>
    <x v="5"/>
    <s v="Te Huringa ō Te Ao supporting men's behaviour change"/>
    <x v="12"/>
    <n v="146000"/>
    <x v="165"/>
    <s v="01/04/2024"/>
    <s v="30/09/2026"/>
    <s v="2 years 6 months"/>
    <s v="Regional"/>
    <s v="Waitomo District,Ōtorohanga District"/>
    <x v="0"/>
    <m/>
    <m/>
  </r>
  <r>
    <s v="MSD"/>
    <s v="Family violence"/>
    <s v="Crisis/ specialist response"/>
    <s v="Healing"/>
    <x v="5"/>
    <s v="Te Huringa ō Te Ao supporting men's behaviour change"/>
    <x v="247"/>
    <n v="48667"/>
    <x v="165"/>
    <s v="01/03/2025"/>
    <s v="31/08/2027"/>
    <s v="2 years 6 months"/>
    <s v="Regional"/>
    <s v="Whanganui District"/>
    <x v="0"/>
    <m/>
    <m/>
  </r>
  <r>
    <s v="MSD"/>
    <s v="Family violence"/>
    <s v="Crisis/ specialist response"/>
    <s v="Healing"/>
    <x v="6"/>
    <s v="Women's Refuge family violence services"/>
    <x v="26"/>
    <n v="952000"/>
    <x v="170"/>
    <s v="01/07/2021"/>
    <s v="30/06/2026"/>
    <s v="5 years "/>
    <s v="Regional"/>
    <s v="Auckland"/>
    <x v="0"/>
    <m/>
    <s v="Contracts ending "/>
  </r>
  <r>
    <s v="MSD"/>
    <s v="Family violence"/>
    <s v="Crisis/ specialist response"/>
    <s v="Healing"/>
    <x v="6"/>
    <s v="Women's Refuge family violence services"/>
    <x v="134"/>
    <n v="748000"/>
    <x v="87"/>
    <s v="01/07/2021"/>
    <s v="30/06/2026"/>
    <s v="5 years "/>
    <s v="Regional"/>
    <s v="Auckland"/>
    <x v="0"/>
    <m/>
    <s v="Contracts ending "/>
  </r>
  <r>
    <s v="MSD"/>
    <s v="Family violence"/>
    <s v="Crisis/ specialist response"/>
    <s v="Healing"/>
    <x v="6"/>
    <s v="Women's Refuge family violence services"/>
    <x v="139"/>
    <n v="1088000"/>
    <x v="171"/>
    <s v="01/07/2021"/>
    <s v="31/12/2027"/>
    <s v="6 years 6 months"/>
    <s v="Regional"/>
    <s v="Auckland"/>
    <x v="0"/>
    <m/>
    <m/>
  </r>
  <r>
    <s v="MSD"/>
    <s v="Family violence"/>
    <s v="Crisis/ specialist response"/>
    <s v="Healing"/>
    <x v="6"/>
    <s v="Women's Refuge family violence services"/>
    <x v="226"/>
    <n v="612000"/>
    <x v="172"/>
    <s v="01/07/2021"/>
    <s v="30/06/2026"/>
    <s v="5 years "/>
    <s v="Regional"/>
    <s v="Auckland"/>
    <x v="0"/>
    <m/>
    <s v="Contracts ending "/>
  </r>
  <r>
    <s v="MSD"/>
    <s v="Family violence"/>
    <s v="Crisis/ specialist response"/>
    <s v="Healing"/>
    <x v="6"/>
    <s v="Women's Refuge family violence services"/>
    <x v="23"/>
    <n v="680000"/>
    <x v="173"/>
    <s v="01/07/2023"/>
    <s v="30/06/2026"/>
    <s v="3 years "/>
    <s v="Regional"/>
    <s v="Auckland"/>
    <x v="0"/>
    <m/>
    <s v="Contracts ending "/>
  </r>
  <r>
    <s v="MSD"/>
    <s v="Family violence"/>
    <s v="Crisis/ specialist response"/>
    <s v="Healing"/>
    <x v="6"/>
    <s v="Women's Refuge family violence services"/>
    <x v="2"/>
    <n v="544000"/>
    <x v="174"/>
    <s v="01/07/2021"/>
    <s v="30/06/2026"/>
    <s v="5 years "/>
    <s v="Regional"/>
    <s v="Auckland"/>
    <x v="0"/>
    <m/>
    <s v="Contracts ending "/>
  </r>
  <r>
    <s v="MSD"/>
    <s v="Family violence"/>
    <s v="Crisis/ specialist response"/>
    <s v="Healing"/>
    <x v="6"/>
    <s v="Women's Refuge family violence services"/>
    <x v="50"/>
    <n v="544000"/>
    <x v="174"/>
    <s v="01/09/2021"/>
    <s v="30/06/2026"/>
    <s v="4 years 10 months"/>
    <s v="Regional"/>
    <s v="Central Otago District,Queenstown-Lakes District"/>
    <x v="0"/>
    <m/>
    <s v="Contracts ending "/>
  </r>
  <r>
    <s v="MSD"/>
    <s v="Family violence"/>
    <s v="Crisis/ specialist response"/>
    <s v="Healing"/>
    <x v="6"/>
    <s v="Women's Refuge family violence services"/>
    <x v="24"/>
    <n v="5600"/>
    <x v="1"/>
    <s v="18/12/2024"/>
    <s v="13/06/2025"/>
    <s v="0 years 6 months"/>
    <s v="Regional"/>
    <s v="Christchurch City"/>
    <x v="0"/>
    <m/>
    <m/>
  </r>
  <r>
    <s v="MSD"/>
    <s v="Family violence"/>
    <s v="Crisis/ specialist response"/>
    <s v="Healing"/>
    <x v="6"/>
    <s v="Women's Refuge family violence services"/>
    <x v="24"/>
    <n v="14400"/>
    <x v="1"/>
    <s v="18/12/2024"/>
    <s v="13/06/2025"/>
    <s v="0 years 6 months"/>
    <s v="Regional"/>
    <s v="Christchurch City"/>
    <x v="0"/>
    <m/>
    <m/>
  </r>
  <r>
    <s v="MSD"/>
    <s v="Family violence"/>
    <s v="Crisis/ specialist response"/>
    <s v="Healing"/>
    <x v="6"/>
    <s v="Women's Refuge family violence services"/>
    <x v="2"/>
    <n v="544000"/>
    <x v="174"/>
    <s v="01/07/2021"/>
    <s v="30/06/2026"/>
    <s v="5 years "/>
    <s v="Regional"/>
    <s v="Christchurch City"/>
    <x v="0"/>
    <m/>
    <s v="Contracts ending "/>
  </r>
  <r>
    <s v="MSD"/>
    <s v="Family violence"/>
    <s v="Crisis/ specialist response"/>
    <s v="Healing"/>
    <x v="6"/>
    <s v="Women's Refuge family violence services"/>
    <x v="3"/>
    <n v="544000"/>
    <x v="174"/>
    <s v="01/07/2023"/>
    <s v="30/06/2026"/>
    <s v="3 years "/>
    <s v="Regional"/>
    <s v="Gisborne District"/>
    <x v="0"/>
    <m/>
    <s v="Contracts ending "/>
  </r>
  <r>
    <s v="MSD"/>
    <s v="Family violence"/>
    <s v="Crisis/ specialist response"/>
    <s v="Healing"/>
    <x v="6"/>
    <s v="Women's Refuge family violence services"/>
    <x v="4"/>
    <n v="1224000"/>
    <x v="175"/>
    <s v="01/07/2020"/>
    <s v="30/06/2026"/>
    <s v="6 years "/>
    <s v="Regional"/>
    <s v="Hamilton City,Matamata-Piako District,Waikato District"/>
    <x v="0"/>
    <m/>
    <s v="Contracts ending "/>
  </r>
  <r>
    <s v="MSD"/>
    <s v="Family violence"/>
    <s v="Crisis/ specialist response"/>
    <s v="Healing"/>
    <x v="6"/>
    <s v="Women's Refuge family violence services"/>
    <x v="4"/>
    <n v="109920"/>
    <x v="1"/>
    <s v="01/07/2020"/>
    <s v="30/06/2026"/>
    <s v="6 years "/>
    <s v="Regional"/>
    <s v="Hamilton City,Matamata-Piako District,Waikato District"/>
    <x v="0"/>
    <m/>
    <s v="Contracts ending "/>
  </r>
  <r>
    <s v="MSD"/>
    <s v="Family violence"/>
    <s v="Crisis/ specialist response"/>
    <s v="Healing"/>
    <x v="6"/>
    <s v="Women's Refuge family violence services"/>
    <x v="13"/>
    <n v="544000"/>
    <x v="174"/>
    <s v="01/07/2023"/>
    <s v="30/06/2026"/>
    <s v="3 years "/>
    <s v="Regional"/>
    <s v="Hauraki District,Matamata-Piako District,Thames-Coromandel District"/>
    <x v="0"/>
    <m/>
    <s v="Contracts ending "/>
  </r>
  <r>
    <s v="MSD"/>
    <s v="Family violence"/>
    <s v="Crisis/ specialist response"/>
    <s v="Healing"/>
    <x v="6"/>
    <s v="Women's Refuge family violence services"/>
    <x v="301"/>
    <n v="544000"/>
    <x v="174"/>
    <s v="01/07/2020"/>
    <s v="31/12/2027"/>
    <s v="7 years 6 months"/>
    <s v="Regional"/>
    <s v="Kaipara District"/>
    <x v="0"/>
    <m/>
    <m/>
  </r>
  <r>
    <s v="MSD"/>
    <s v="Family violence"/>
    <s v="Crisis/ specialist response"/>
    <s v="Healing"/>
    <x v="6"/>
    <s v="Women's Refuge family violence services"/>
    <x v="6"/>
    <n v="680000"/>
    <x v="173"/>
    <s v="01/07/2023"/>
    <s v="30/06/2026"/>
    <s v="3 years "/>
    <s v="Regional"/>
    <s v="Kawerau District,Whakatane District,Ōpōtiki District"/>
    <x v="0"/>
    <m/>
    <s v="Contracts ending "/>
  </r>
  <r>
    <s v="MSD"/>
    <s v="Family violence"/>
    <s v="Crisis/ specialist response"/>
    <s v="Healing"/>
    <x v="6"/>
    <s v="Women's Refuge family violence services"/>
    <x v="2"/>
    <n v="544000"/>
    <x v="174"/>
    <s v="01/07/2021"/>
    <s v="30/06/2026"/>
    <s v="5 years "/>
    <s v="Regional"/>
    <s v="Tauranga City"/>
    <x v="0"/>
    <m/>
    <s v="Contracts ending "/>
  </r>
  <r>
    <s v="MSD"/>
    <s v="Family violence"/>
    <s v="Crisis/ specialist response"/>
    <s v="Healing"/>
    <x v="6"/>
    <s v="Women's Refuge family violence services"/>
    <x v="5"/>
    <n v="680000"/>
    <x v="173"/>
    <s v="01/07/2022"/>
    <s v="30/06/2026"/>
    <s v="4 years "/>
    <s v="Regional"/>
    <s v="Tauranga City,Western Bay of Plenty District"/>
    <x v="0"/>
    <m/>
    <s v="Contracts ending "/>
  </r>
  <r>
    <s v="MSD"/>
    <s v="Family violence"/>
    <s v="Crisis/ specialist response"/>
    <s v="Healing"/>
    <x v="6"/>
    <s v="Women's Refuge family violence services"/>
    <x v="244"/>
    <n v="544000"/>
    <x v="174"/>
    <s v="01/09/2021"/>
    <s v="30/06/2026"/>
    <s v="4 years 10 months"/>
    <s v="Regional"/>
    <s v="Wairoa District"/>
    <x v="0"/>
    <m/>
    <s v="Contracts ending "/>
  </r>
  <r>
    <s v="MSD"/>
    <s v="Family violence"/>
    <s v="Crisis/ specialist response"/>
    <s v="Healing"/>
    <x v="6"/>
    <s v="Women's Refuge family violence services"/>
    <x v="2"/>
    <n v="544000"/>
    <x v="174"/>
    <s v="01/07/2021"/>
    <s v="30/06/2026"/>
    <s v="5 years "/>
    <s v="Regional"/>
    <s v="Wellington City"/>
    <x v="0"/>
    <m/>
    <s v="Contracts ending "/>
  </r>
  <r>
    <s v="MSD"/>
    <s v="Family violence"/>
    <s v="System/provider support"/>
    <m/>
    <x v="18"/>
    <s v="Sector and national office support to provider networks"/>
    <x v="24"/>
    <n v="150000"/>
    <x v="176"/>
    <d v="2023-07-01T00:00:00"/>
    <d v="2028-06-30T00:00:00"/>
    <m/>
    <m/>
    <m/>
    <x v="2"/>
    <m/>
    <m/>
  </r>
  <r>
    <s v="MSD"/>
    <s v="Family violence"/>
    <s v="System/provider support"/>
    <m/>
    <x v="18"/>
    <s v="Sector and national office support to provider networks"/>
    <x v="24"/>
    <n v="1614600.02"/>
    <x v="177"/>
    <d v="2023-07-01T00:00:00"/>
    <d v="2028-06-30T00:00:00"/>
    <m/>
    <m/>
    <m/>
    <x v="2"/>
    <m/>
    <m/>
  </r>
  <r>
    <s v="MSD"/>
    <s v="Family violence"/>
    <s v="System/provider support"/>
    <m/>
    <x v="18"/>
    <s v="Sector and national office support to provider networks"/>
    <x v="2"/>
    <n v="153771.43"/>
    <x v="178"/>
    <d v="2021-07-01T00:00:00"/>
    <d v="2026-06-30T00:00:00"/>
    <m/>
    <m/>
    <m/>
    <x v="2"/>
    <m/>
    <s v="Contracts ending "/>
  </r>
  <r>
    <s v="MSD"/>
    <s v="Sexual violence"/>
    <s v="System/provider support"/>
    <m/>
    <x v="18"/>
    <s v="Sector and national office support to provider networks"/>
    <x v="296"/>
    <m/>
    <x v="179"/>
    <d v="2025-07-01T00:00:00"/>
    <d v="2030-06-30T00:00:00"/>
    <m/>
    <m/>
    <m/>
    <x v="2"/>
    <m/>
    <m/>
  </r>
  <r>
    <s v="MSD"/>
    <s v="Family violence"/>
    <s v="System/provider support"/>
    <m/>
    <x v="18"/>
    <s v="Sector and national office support to provider networks"/>
    <x v="324"/>
    <n v="479999.8"/>
    <x v="180"/>
    <d v="2023-07-01T00:00:00"/>
    <d v="2026-06-30T00:00:00"/>
    <m/>
    <m/>
    <m/>
    <x v="2"/>
    <m/>
    <s v="Contracts ending "/>
  </r>
  <r>
    <s v="MSD"/>
    <s v="Sexual violence"/>
    <s v="System/provider support"/>
    <m/>
    <x v="18"/>
    <s v="Sector and national office support to provider networks"/>
    <x v="325"/>
    <n v="517920"/>
    <x v="181"/>
    <d v="2021-07-01T00:00:00"/>
    <d v="2026-06-30T00:00:00"/>
    <m/>
    <m/>
    <m/>
    <x v="2"/>
    <m/>
    <s v="Contracts ending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DA943CF-E462-491E-A280-9E17E565750D}"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B3:D143" firstHeaderRow="1" firstDataRow="1" firstDataCol="2" rowPageCount="1" colPageCount="1"/>
  <pivotFields count="17">
    <pivotField compact="0" outline="0" showAll="0"/>
    <pivotField compact="0" outline="0" showAll="0"/>
    <pivotField compact="0" outline="0" showAll="0"/>
    <pivotField compact="0" outline="0" showAll="0"/>
    <pivotField axis="axisRow" compact="0" outline="0" showAll="0">
      <items count="20">
        <item x="2"/>
        <item x="16"/>
        <item x="4"/>
        <item x="1"/>
        <item x="3"/>
        <item x="8"/>
        <item x="9"/>
        <item x="0"/>
        <item x="10"/>
        <item x="13"/>
        <item x="14"/>
        <item x="17"/>
        <item x="18"/>
        <item x="15"/>
        <item x="11"/>
        <item x="12"/>
        <item x="5"/>
        <item x="7"/>
        <item x="6"/>
        <item t="default"/>
      </items>
    </pivotField>
    <pivotField compact="0" outline="0" showAll="0"/>
    <pivotField axis="axisRow" compact="0" outline="0" showAll="0">
      <items count="327">
        <item x="84"/>
        <item x="239"/>
        <item x="40"/>
        <item x="152"/>
        <item x="198"/>
        <item x="128"/>
        <item x="78"/>
        <item x="60"/>
        <item x="61"/>
        <item x="56"/>
        <item x="68"/>
        <item x="85"/>
        <item x="218"/>
        <item x="69"/>
        <item x="81"/>
        <item x="74"/>
        <item x="86"/>
        <item x="75"/>
        <item x="67"/>
        <item x="98"/>
        <item x="92"/>
        <item x="32"/>
        <item x="138"/>
        <item x="129"/>
        <item x="313"/>
        <item x="282"/>
        <item x="25"/>
        <item x="113"/>
        <item x="27"/>
        <item x="185"/>
        <item x="87"/>
        <item x="315"/>
        <item x="88"/>
        <item x="151"/>
        <item x="211"/>
        <item x="210"/>
        <item x="17"/>
        <item x="273"/>
        <item x="291"/>
        <item x="54"/>
        <item x="237"/>
        <item x="18"/>
        <item x="290"/>
        <item x="10"/>
        <item x="228"/>
        <item x="50"/>
        <item x="52"/>
        <item x="43"/>
        <item x="252"/>
        <item x="71"/>
        <item x="57"/>
        <item x="0"/>
        <item x="130"/>
        <item x="114"/>
        <item x="179"/>
        <item x="45"/>
        <item x="201"/>
        <item x="305"/>
        <item x="244"/>
        <item x="175"/>
        <item x="139"/>
        <item x="93"/>
        <item x="122"/>
        <item x="55"/>
        <item x="310"/>
        <item x="115"/>
        <item x="224"/>
        <item x="108"/>
        <item x="234"/>
        <item x="306"/>
        <item x="253"/>
        <item x="77"/>
        <item x="124"/>
        <item x="7"/>
        <item x="28"/>
        <item x="199"/>
        <item x="312"/>
        <item x="8"/>
        <item x="254"/>
        <item x="31"/>
        <item x="37"/>
        <item x="109"/>
        <item x="255"/>
        <item x="302"/>
        <item x="217"/>
        <item x="149"/>
        <item x="256"/>
        <item x="177"/>
        <item x="39"/>
        <item x="19"/>
        <item x="196"/>
        <item x="158"/>
        <item x="72"/>
        <item x="194"/>
        <item x="157"/>
        <item x="226"/>
        <item x="20"/>
        <item x="123"/>
        <item x="212"/>
        <item x="316"/>
        <item x="165"/>
        <item x="101"/>
        <item x="272"/>
        <item x="268"/>
        <item x="117"/>
        <item x="202"/>
        <item x="184"/>
        <item x="82"/>
        <item x="62"/>
        <item x="287"/>
        <item x="293"/>
        <item x="303"/>
        <item x="105"/>
        <item x="119"/>
        <item x="319"/>
        <item x="96"/>
        <item x="121"/>
        <item x="154"/>
        <item x="203"/>
        <item x="230"/>
        <item x="300"/>
        <item x="44"/>
        <item x="23"/>
        <item x="51"/>
        <item x="189"/>
        <item x="46"/>
        <item x="186"/>
        <item x="24"/>
        <item x="140"/>
        <item x="167"/>
        <item x="174"/>
        <item x="249"/>
        <item x="242"/>
        <item x="283"/>
        <item x="216"/>
        <item x="266"/>
        <item x="222"/>
        <item x="170"/>
        <item x="289"/>
        <item x="141"/>
        <item x="176"/>
        <item x="153"/>
        <item x="238"/>
        <item x="125"/>
        <item x="233"/>
        <item x="21"/>
        <item x="161"/>
        <item x="267"/>
        <item x="48"/>
        <item x="257"/>
        <item x="22"/>
        <item x="29"/>
        <item x="223"/>
        <item x="49"/>
        <item x="318"/>
        <item x="104"/>
        <item x="323"/>
        <item x="26"/>
        <item x="35"/>
        <item x="147"/>
        <item x="270"/>
        <item x="231"/>
        <item x="41"/>
        <item x="70"/>
        <item x="200"/>
        <item x="190"/>
        <item x="94"/>
        <item x="160"/>
        <item x="102"/>
        <item x="111"/>
        <item x="258"/>
        <item x="235"/>
        <item x="131"/>
        <item x="182"/>
        <item x="100"/>
        <item x="299"/>
        <item x="2"/>
        <item x="11"/>
        <item x="63"/>
        <item x="301"/>
        <item x="142"/>
        <item x="279"/>
        <item x="213"/>
        <item x="181"/>
        <item x="34"/>
        <item x="33"/>
        <item x="99"/>
        <item x="132"/>
        <item x="164"/>
        <item x="73"/>
        <item x="89"/>
        <item x="47"/>
        <item x="241"/>
        <item x="172"/>
        <item x="106"/>
        <item x="133"/>
        <item x="12"/>
        <item x="320"/>
        <item x="173"/>
        <item x="281"/>
        <item x="5"/>
        <item x="204"/>
        <item x="296"/>
        <item x="297"/>
        <item x="294"/>
        <item x="195"/>
        <item x="295"/>
        <item x="298"/>
        <item x="64"/>
        <item x="162"/>
        <item x="159"/>
        <item x="208"/>
        <item x="120"/>
        <item x="178"/>
        <item x="155"/>
        <item x="274"/>
        <item x="83"/>
        <item x="148"/>
        <item x="271"/>
        <item x="221"/>
        <item x="118"/>
        <item x="243"/>
        <item x="324"/>
        <item x="110"/>
        <item x="288"/>
        <item x="325"/>
        <item x="168"/>
        <item x="197"/>
        <item x="143"/>
        <item x="90"/>
        <item x="259"/>
        <item x="127"/>
        <item x="264"/>
        <item x="219"/>
        <item x="277"/>
        <item x="269"/>
        <item x="150"/>
        <item x="278"/>
        <item x="317"/>
        <item x="220"/>
        <item x="265"/>
        <item x="107"/>
        <item x="250"/>
        <item x="76"/>
        <item x="166"/>
        <item x="163"/>
        <item x="36"/>
        <item x="192"/>
        <item x="307"/>
        <item x="4"/>
        <item x="146"/>
        <item x="251"/>
        <item x="134"/>
        <item x="322"/>
        <item x="232"/>
        <item x="245"/>
        <item x="144"/>
        <item x="91"/>
        <item x="3"/>
        <item x="13"/>
        <item x="304"/>
        <item x="9"/>
        <item x="225"/>
        <item x="135"/>
        <item x="136"/>
        <item x="260"/>
        <item x="145"/>
        <item x="292"/>
        <item x="280"/>
        <item x="285"/>
        <item x="137"/>
        <item x="284"/>
        <item x="286"/>
        <item x="276"/>
        <item x="187"/>
        <item x="308"/>
        <item x="65"/>
        <item x="229"/>
        <item x="205"/>
        <item x="171"/>
        <item x="314"/>
        <item x="112"/>
        <item x="207"/>
        <item x="247"/>
        <item x="309"/>
        <item x="14"/>
        <item x="80"/>
        <item x="116"/>
        <item x="311"/>
        <item x="261"/>
        <item x="58"/>
        <item x="66"/>
        <item x="15"/>
        <item x="95"/>
        <item x="321"/>
        <item x="38"/>
        <item x="236"/>
        <item x="193"/>
        <item x="53"/>
        <item x="263"/>
        <item x="16"/>
        <item x="59"/>
        <item x="30"/>
        <item x="188"/>
        <item x="214"/>
        <item x="206"/>
        <item x="246"/>
        <item x="183"/>
        <item x="169"/>
        <item x="79"/>
        <item x="126"/>
        <item x="227"/>
        <item x="209"/>
        <item x="97"/>
        <item x="275"/>
        <item x="180"/>
        <item x="240"/>
        <item x="6"/>
        <item x="262"/>
        <item x="215"/>
        <item x="191"/>
        <item x="248"/>
        <item x="156"/>
        <item x="103"/>
        <item x="42"/>
        <item x="1"/>
        <item t="default"/>
      </items>
    </pivotField>
    <pivotField compact="0" outline="0" showAll="0"/>
    <pivotField dataField="1" compact="0" outline="0" showAll="0">
      <items count="183">
        <item x="100"/>
        <item x="151"/>
        <item x="114"/>
        <item x="162"/>
        <item x="102"/>
        <item x="5"/>
        <item x="6"/>
        <item x="3"/>
        <item x="36"/>
        <item x="163"/>
        <item x="105"/>
        <item x="0"/>
        <item x="91"/>
        <item x="29"/>
        <item x="101"/>
        <item x="108"/>
        <item x="107"/>
        <item x="106"/>
        <item x="160"/>
        <item x="13"/>
        <item x="4"/>
        <item x="104"/>
        <item x="110"/>
        <item x="48"/>
        <item x="109"/>
        <item x="44"/>
        <item x="112"/>
        <item x="46"/>
        <item x="56"/>
        <item x="95"/>
        <item x="111"/>
        <item x="27"/>
        <item x="97"/>
        <item x="51"/>
        <item x="34"/>
        <item x="57"/>
        <item x="9"/>
        <item x="99"/>
        <item x="33"/>
        <item x="28"/>
        <item x="45"/>
        <item x="103"/>
        <item x="115"/>
        <item x="94"/>
        <item x="58"/>
        <item x="39"/>
        <item x="43"/>
        <item x="37"/>
        <item x="63"/>
        <item x="59"/>
        <item x="32"/>
        <item x="42"/>
        <item x="116"/>
        <item x="30"/>
        <item x="54"/>
        <item x="2"/>
        <item x="96"/>
        <item x="31"/>
        <item x="49"/>
        <item x="47"/>
        <item x="52"/>
        <item x="55"/>
        <item x="85"/>
        <item x="50"/>
        <item x="53"/>
        <item x="139"/>
        <item x="12"/>
        <item x="17"/>
        <item x="38"/>
        <item x="41"/>
        <item x="118"/>
        <item x="7"/>
        <item x="98"/>
        <item x="88"/>
        <item x="35"/>
        <item x="8"/>
        <item x="76"/>
        <item x="69"/>
        <item x="159"/>
        <item x="25"/>
        <item x="22"/>
        <item x="121"/>
        <item x="165"/>
        <item x="176"/>
        <item x="178"/>
        <item x="14"/>
        <item x="119"/>
        <item x="24"/>
        <item x="77"/>
        <item x="16"/>
        <item x="93"/>
        <item x="66"/>
        <item x="161"/>
        <item x="113"/>
        <item x="124"/>
        <item x="167"/>
        <item x="117"/>
        <item x="83"/>
        <item x="179"/>
        <item x="78"/>
        <item x="40"/>
        <item x="61"/>
        <item x="158"/>
        <item x="84"/>
        <item x="136"/>
        <item x="19"/>
        <item x="120"/>
        <item x="132"/>
        <item x="166"/>
        <item x="71"/>
        <item x="80"/>
        <item x="137"/>
        <item x="92"/>
        <item x="68"/>
        <item x="21"/>
        <item x="130"/>
        <item x="122"/>
        <item x="67"/>
        <item x="79"/>
        <item x="169"/>
        <item x="90"/>
        <item x="145"/>
        <item x="131"/>
        <item x="89"/>
        <item x="65"/>
        <item x="156"/>
        <item x="15"/>
        <item x="123"/>
        <item x="72"/>
        <item x="152"/>
        <item x="134"/>
        <item x="164"/>
        <item x="157"/>
        <item x="150"/>
        <item x="180"/>
        <item x="81"/>
        <item x="62"/>
        <item x="125"/>
        <item x="181"/>
        <item x="144"/>
        <item x="174"/>
        <item x="154"/>
        <item x="168"/>
        <item x="60"/>
        <item x="142"/>
        <item x="172"/>
        <item x="70"/>
        <item x="86"/>
        <item x="149"/>
        <item x="23"/>
        <item x="173"/>
        <item x="74"/>
        <item x="133"/>
        <item x="155"/>
        <item x="140"/>
        <item x="87"/>
        <item x="138"/>
        <item x="26"/>
        <item x="18"/>
        <item x="170"/>
        <item x="135"/>
        <item x="141"/>
        <item x="148"/>
        <item x="64"/>
        <item x="146"/>
        <item x="171"/>
        <item x="129"/>
        <item x="143"/>
        <item x="128"/>
        <item x="175"/>
        <item x="153"/>
        <item x="20"/>
        <item x="127"/>
        <item x="177"/>
        <item x="147"/>
        <item x="73"/>
        <item x="10"/>
        <item x="11"/>
        <item x="126"/>
        <item x="82"/>
        <item x="75"/>
        <item x="1"/>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
        <item h="1" x="0"/>
        <item x="1"/>
        <item h="1" x="2"/>
        <item t="default"/>
      </items>
    </pivotField>
    <pivotField compact="0" outline="0" showAll="0"/>
    <pivotField compact="0" outline="0" showAll="0"/>
  </pivotFields>
  <rowFields count="2">
    <field x="4"/>
    <field x="6"/>
  </rowFields>
  <rowItems count="140">
    <i>
      <x v="3"/>
      <x v="36"/>
    </i>
    <i r="1">
      <x v="41"/>
    </i>
    <i r="1">
      <x v="43"/>
    </i>
    <i r="1">
      <x v="73"/>
    </i>
    <i r="1">
      <x v="77"/>
    </i>
    <i r="1">
      <x v="89"/>
    </i>
    <i r="1">
      <x v="96"/>
    </i>
    <i r="1">
      <x v="145"/>
    </i>
    <i r="1">
      <x v="150"/>
    </i>
    <i r="1">
      <x v="177"/>
    </i>
    <i r="1">
      <x v="196"/>
    </i>
    <i r="1">
      <x v="249"/>
    </i>
    <i r="1">
      <x v="259"/>
    </i>
    <i r="1">
      <x v="261"/>
    </i>
    <i r="1">
      <x v="285"/>
    </i>
    <i r="1">
      <x v="292"/>
    </i>
    <i r="1">
      <x v="300"/>
    </i>
    <i t="default">
      <x v="3"/>
    </i>
    <i>
      <x v="4"/>
      <x v="2"/>
    </i>
    <i r="1">
      <x v="21"/>
    </i>
    <i r="1">
      <x v="26"/>
    </i>
    <i r="1">
      <x v="28"/>
    </i>
    <i r="1">
      <x v="36"/>
    </i>
    <i r="1">
      <x v="39"/>
    </i>
    <i r="1">
      <x v="41"/>
    </i>
    <i r="1">
      <x v="43"/>
    </i>
    <i r="1">
      <x v="45"/>
    </i>
    <i r="1">
      <x v="46"/>
    </i>
    <i r="1">
      <x v="47"/>
    </i>
    <i r="1">
      <x v="55"/>
    </i>
    <i r="1">
      <x v="63"/>
    </i>
    <i r="1">
      <x v="74"/>
    </i>
    <i r="1">
      <x v="79"/>
    </i>
    <i r="1">
      <x v="80"/>
    </i>
    <i r="1">
      <x v="88"/>
    </i>
    <i r="1">
      <x v="121"/>
    </i>
    <i r="1">
      <x v="123"/>
    </i>
    <i r="1">
      <x v="125"/>
    </i>
    <i r="1">
      <x v="148"/>
    </i>
    <i r="1">
      <x v="151"/>
    </i>
    <i r="1">
      <x v="153"/>
    </i>
    <i r="1">
      <x v="157"/>
    </i>
    <i r="1">
      <x v="158"/>
    </i>
    <i r="1">
      <x v="162"/>
    </i>
    <i r="1">
      <x v="184"/>
    </i>
    <i r="1">
      <x v="185"/>
    </i>
    <i r="1">
      <x v="191"/>
    </i>
    <i r="1">
      <x v="246"/>
    </i>
    <i r="1">
      <x v="285"/>
    </i>
    <i r="1">
      <x v="295"/>
    </i>
    <i r="1">
      <x v="298"/>
    </i>
    <i r="1">
      <x v="300"/>
    </i>
    <i r="1">
      <x v="302"/>
    </i>
    <i r="1">
      <x v="324"/>
    </i>
    <i t="default">
      <x v="4"/>
    </i>
    <i>
      <x v="9"/>
      <x v="2"/>
    </i>
    <i r="1">
      <x v="3"/>
    </i>
    <i r="1">
      <x v="4"/>
    </i>
    <i r="1">
      <x v="6"/>
    </i>
    <i r="1">
      <x v="12"/>
    </i>
    <i r="1">
      <x v="28"/>
    </i>
    <i r="1">
      <x v="43"/>
    </i>
    <i r="1">
      <x v="47"/>
    </i>
    <i r="1">
      <x v="60"/>
    </i>
    <i r="1">
      <x v="74"/>
    </i>
    <i r="1">
      <x v="81"/>
    </i>
    <i r="1">
      <x v="84"/>
    </i>
    <i r="1">
      <x v="93"/>
    </i>
    <i r="1">
      <x v="116"/>
    </i>
    <i r="1">
      <x v="134"/>
    </i>
    <i r="1">
      <x v="136"/>
    </i>
    <i r="1">
      <x v="148"/>
    </i>
    <i r="1">
      <x v="152"/>
    </i>
    <i r="1">
      <x v="167"/>
    </i>
    <i r="1">
      <x v="169"/>
    </i>
    <i r="1">
      <x v="219"/>
    </i>
    <i r="1">
      <x v="223"/>
    </i>
    <i r="1">
      <x v="233"/>
    </i>
    <i r="1">
      <x v="239"/>
    </i>
    <i r="1">
      <x v="293"/>
    </i>
    <i r="1">
      <x v="302"/>
    </i>
    <i t="default">
      <x v="9"/>
    </i>
    <i>
      <x v="10"/>
      <x v="1"/>
    </i>
    <i r="1">
      <x v="21"/>
    </i>
    <i r="1">
      <x v="22"/>
    </i>
    <i r="1">
      <x v="40"/>
    </i>
    <i r="1">
      <x v="44"/>
    </i>
    <i r="1">
      <x v="47"/>
    </i>
    <i r="1">
      <x v="58"/>
    </i>
    <i r="1">
      <x v="60"/>
    </i>
    <i r="1">
      <x v="66"/>
    </i>
    <i r="1">
      <x v="68"/>
    </i>
    <i r="1">
      <x v="74"/>
    </i>
    <i r="1">
      <x v="75"/>
    </i>
    <i r="1">
      <x v="80"/>
    </i>
    <i r="1">
      <x v="87"/>
    </i>
    <i r="1">
      <x v="93"/>
    </i>
    <i r="1">
      <x v="95"/>
    </i>
    <i r="1">
      <x v="97"/>
    </i>
    <i r="1">
      <x v="107"/>
    </i>
    <i r="1">
      <x v="112"/>
    </i>
    <i r="1">
      <x v="119"/>
    </i>
    <i r="1">
      <x v="124"/>
    </i>
    <i r="1">
      <x v="127"/>
    </i>
    <i r="1">
      <x v="131"/>
    </i>
    <i r="1">
      <x v="132"/>
    </i>
    <i r="1">
      <x v="142"/>
    </i>
    <i r="1">
      <x v="144"/>
    </i>
    <i r="1">
      <x v="161"/>
    </i>
    <i r="1">
      <x v="168"/>
    </i>
    <i r="1">
      <x v="169"/>
    </i>
    <i r="1">
      <x v="171"/>
    </i>
    <i r="1">
      <x v="192"/>
    </i>
    <i r="1">
      <x v="196"/>
    </i>
    <i r="1">
      <x v="198"/>
    </i>
    <i r="1">
      <x v="200"/>
    </i>
    <i r="1">
      <x v="221"/>
    </i>
    <i r="1">
      <x v="223"/>
    </i>
    <i r="1">
      <x v="241"/>
    </i>
    <i r="1">
      <x v="243"/>
    </i>
    <i r="1">
      <x v="245"/>
    </i>
    <i r="1">
      <x v="246"/>
    </i>
    <i r="1">
      <x v="254"/>
    </i>
    <i r="1">
      <x v="255"/>
    </i>
    <i r="1">
      <x v="256"/>
    </i>
    <i r="1">
      <x v="262"/>
    </i>
    <i r="1">
      <x v="277"/>
    </i>
    <i r="1">
      <x v="279"/>
    </i>
    <i r="1">
      <x v="281"/>
    </i>
    <i r="1">
      <x v="283"/>
    </i>
    <i r="1">
      <x v="293"/>
    </i>
    <i r="1">
      <x v="296"/>
    </i>
    <i r="1">
      <x v="306"/>
    </i>
    <i r="1">
      <x v="311"/>
    </i>
    <i r="1">
      <x v="316"/>
    </i>
    <i r="1">
      <x v="317"/>
    </i>
    <i r="1">
      <x v="321"/>
    </i>
    <i r="1">
      <x v="324"/>
    </i>
    <i t="default">
      <x v="10"/>
    </i>
    <i t="grand">
      <x/>
    </i>
  </rowItems>
  <colItems count="1">
    <i/>
  </colItems>
  <pageFields count="1">
    <pageField fld="14" hier="-1"/>
  </pageFields>
  <dataFields count="1">
    <dataField name="Sum of Annual contracted value (F26)" fld="8"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D83BC-C669-40D7-9E28-9AE06DE6F6F4}">
  <dimension ref="A1"/>
  <sheetViews>
    <sheetView workbookViewId="0">
      <selection activeCell="O19" sqref="O19"/>
    </sheetView>
  </sheetViews>
  <sheetFormatPr defaultRowHeight="14.5" x14ac:dyDescent="0.35"/>
  <sheetData/>
  <pageMargins left="0.7" right="0.7" top="0.75" bottom="0.75" header="0.3" footer="0.3"/>
  <headerFooter>
    <oddHeader>&amp;C&amp;"Calibri"&amp;10&amp;K000000 IN-CONFIDENCE&amp;1#_x000D_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12212-72FE-4E87-BDE9-759D167489E8}">
  <dimension ref="A1:FJ913"/>
  <sheetViews>
    <sheetView tabSelected="1" topLeftCell="K1" zoomScaleNormal="100" workbookViewId="0">
      <pane ySplit="1" topLeftCell="A2" activePane="bottomLeft" state="frozen"/>
      <selection activeCell="H1" sqref="H1"/>
      <selection pane="bottomLeft" activeCell="R7" sqref="R7"/>
    </sheetView>
  </sheetViews>
  <sheetFormatPr defaultColWidth="9.1796875" defaultRowHeight="14.5" x14ac:dyDescent="0.35"/>
  <cols>
    <col min="1" max="1" width="9.1796875" customWidth="1"/>
    <col min="2" max="2" width="30.81640625" customWidth="1"/>
    <col min="3" max="4" width="24.7265625" customWidth="1"/>
    <col min="5" max="5" width="60.81640625" customWidth="1"/>
    <col min="6" max="6" width="54.1796875" customWidth="1"/>
    <col min="7" max="7" width="70.1796875" style="29" customWidth="1"/>
    <col min="8" max="8" width="20.81640625" style="22" bestFit="1" customWidth="1"/>
    <col min="9" max="9" width="20.1796875" style="22" customWidth="1"/>
    <col min="10" max="10" width="11.7265625" customWidth="1"/>
    <col min="11" max="11" width="14.453125" bestFit="1" customWidth="1"/>
    <col min="12" max="12" width="17.453125" customWidth="1"/>
    <col min="13" max="13" width="14.81640625" style="18" customWidth="1"/>
    <col min="14" max="14" width="24.453125" customWidth="1"/>
    <col min="15" max="15" width="15" customWidth="1"/>
    <col min="16" max="16" width="20.453125" bestFit="1" customWidth="1"/>
    <col min="17" max="17" width="63.1796875" bestFit="1" customWidth="1"/>
    <col min="18" max="18" width="23.81640625" customWidth="1"/>
  </cols>
  <sheetData>
    <row r="1" spans="1:166" ht="39" x14ac:dyDescent="0.35">
      <c r="A1" s="10" t="s">
        <v>0</v>
      </c>
      <c r="B1" s="10" t="s">
        <v>1</v>
      </c>
      <c r="C1" s="10" t="s">
        <v>2</v>
      </c>
      <c r="D1" s="10" t="s">
        <v>3</v>
      </c>
      <c r="E1" s="10" t="s">
        <v>4</v>
      </c>
      <c r="F1" s="20" t="s">
        <v>5</v>
      </c>
      <c r="G1" s="10" t="s">
        <v>6</v>
      </c>
      <c r="H1" s="21" t="s">
        <v>7</v>
      </c>
      <c r="I1" s="21" t="s">
        <v>8</v>
      </c>
      <c r="J1" s="11" t="s">
        <v>9</v>
      </c>
      <c r="K1" s="10" t="s">
        <v>10</v>
      </c>
      <c r="L1" s="10" t="s">
        <v>11</v>
      </c>
      <c r="M1" s="10" t="s">
        <v>12</v>
      </c>
      <c r="N1" s="10" t="s">
        <v>13</v>
      </c>
      <c r="O1" s="10" t="s">
        <v>14</v>
      </c>
      <c r="P1" s="10" t="s">
        <v>15</v>
      </c>
      <c r="Q1" s="10" t="s">
        <v>16</v>
      </c>
    </row>
    <row r="2" spans="1:166" x14ac:dyDescent="0.35">
      <c r="A2" t="s">
        <v>17</v>
      </c>
      <c r="B2" t="s">
        <v>18</v>
      </c>
      <c r="C2" t="s">
        <v>19</v>
      </c>
      <c r="D2" t="s">
        <v>20</v>
      </c>
      <c r="E2" t="s">
        <v>21</v>
      </c>
      <c r="F2" t="s">
        <v>22</v>
      </c>
      <c r="G2" s="25" t="s">
        <v>23</v>
      </c>
      <c r="H2" s="23">
        <v>20000</v>
      </c>
      <c r="I2" s="23">
        <v>20000</v>
      </c>
      <c r="J2" s="15" t="s">
        <v>24</v>
      </c>
      <c r="K2" s="34" t="s">
        <v>25</v>
      </c>
      <c r="L2" s="15" t="s">
        <v>26</v>
      </c>
      <c r="M2" s="12" t="s">
        <v>27</v>
      </c>
      <c r="N2" s="15" t="s">
        <v>28</v>
      </c>
      <c r="O2" t="s">
        <v>29</v>
      </c>
      <c r="Q2" t="s">
        <v>818</v>
      </c>
    </row>
    <row r="3" spans="1:166" x14ac:dyDescent="0.35">
      <c r="A3" t="s">
        <v>17</v>
      </c>
      <c r="B3" t="s">
        <v>18</v>
      </c>
      <c r="C3" t="s">
        <v>19</v>
      </c>
      <c r="D3" t="s">
        <v>20</v>
      </c>
      <c r="E3" t="s">
        <v>21</v>
      </c>
      <c r="F3" t="s">
        <v>22</v>
      </c>
      <c r="G3" s="25"/>
      <c r="H3" s="23">
        <v>56211</v>
      </c>
      <c r="I3" s="23"/>
      <c r="J3" s="15" t="s">
        <v>24</v>
      </c>
      <c r="K3" s="15" t="s">
        <v>30</v>
      </c>
      <c r="L3" s="15" t="s">
        <v>31</v>
      </c>
      <c r="M3" s="18" t="s">
        <v>27</v>
      </c>
      <c r="N3" s="15" t="s">
        <v>28</v>
      </c>
      <c r="O3" t="s">
        <v>29</v>
      </c>
    </row>
    <row r="4" spans="1:166" x14ac:dyDescent="0.35">
      <c r="A4" t="s">
        <v>17</v>
      </c>
      <c r="B4" t="s">
        <v>18</v>
      </c>
      <c r="C4" t="s">
        <v>19</v>
      </c>
      <c r="D4" t="s">
        <v>20</v>
      </c>
      <c r="E4" t="s">
        <v>21</v>
      </c>
      <c r="F4" t="s">
        <v>32</v>
      </c>
      <c r="G4" s="17" t="s">
        <v>33</v>
      </c>
      <c r="H4" s="23">
        <v>77272.5</v>
      </c>
      <c r="I4" s="23">
        <v>77272.5</v>
      </c>
      <c r="J4" s="15" t="s">
        <v>34</v>
      </c>
      <c r="K4" s="34" t="s">
        <v>25</v>
      </c>
      <c r="L4" s="15" t="s">
        <v>35</v>
      </c>
      <c r="M4" s="12" t="s">
        <v>36</v>
      </c>
      <c r="N4" s="15" t="s">
        <v>37</v>
      </c>
      <c r="O4" t="s">
        <v>29</v>
      </c>
      <c r="R4" s="14"/>
    </row>
    <row r="5" spans="1:166" x14ac:dyDescent="0.35">
      <c r="A5" t="s">
        <v>17</v>
      </c>
      <c r="B5" t="s">
        <v>18</v>
      </c>
      <c r="C5" t="s">
        <v>19</v>
      </c>
      <c r="D5" t="s">
        <v>20</v>
      </c>
      <c r="E5" t="s">
        <v>21</v>
      </c>
      <c r="F5" t="s">
        <v>32</v>
      </c>
      <c r="G5" s="17" t="s">
        <v>38</v>
      </c>
      <c r="H5" s="23">
        <v>14511.6</v>
      </c>
      <c r="I5" s="23">
        <v>14511.6</v>
      </c>
      <c r="J5" s="15" t="s">
        <v>24</v>
      </c>
      <c r="K5" s="34" t="s">
        <v>25</v>
      </c>
      <c r="L5" s="15" t="s">
        <v>26</v>
      </c>
      <c r="M5" s="12" t="s">
        <v>36</v>
      </c>
      <c r="N5" s="15" t="s">
        <v>39</v>
      </c>
      <c r="O5" t="s">
        <v>29</v>
      </c>
    </row>
    <row r="6" spans="1:166" x14ac:dyDescent="0.35">
      <c r="A6" t="s">
        <v>17</v>
      </c>
      <c r="B6" t="s">
        <v>18</v>
      </c>
      <c r="C6" t="s">
        <v>19</v>
      </c>
      <c r="D6" t="s">
        <v>20</v>
      </c>
      <c r="E6" t="s">
        <v>21</v>
      </c>
      <c r="F6" t="s">
        <v>32</v>
      </c>
      <c r="G6" s="17" t="s">
        <v>40</v>
      </c>
      <c r="H6" s="23">
        <v>27939</v>
      </c>
      <c r="I6" s="23">
        <v>27939</v>
      </c>
      <c r="J6" s="15" t="s">
        <v>41</v>
      </c>
      <c r="K6" s="34" t="s">
        <v>25</v>
      </c>
      <c r="L6" s="15" t="s">
        <v>42</v>
      </c>
      <c r="M6" s="12" t="s">
        <v>36</v>
      </c>
      <c r="N6" s="15" t="s">
        <v>43</v>
      </c>
      <c r="O6" t="s">
        <v>29</v>
      </c>
    </row>
    <row r="7" spans="1:166" x14ac:dyDescent="0.35">
      <c r="A7" t="s">
        <v>17</v>
      </c>
      <c r="B7" t="s">
        <v>18</v>
      </c>
      <c r="C7" t="s">
        <v>19</v>
      </c>
      <c r="D7" t="s">
        <v>20</v>
      </c>
      <c r="E7" t="s">
        <v>21</v>
      </c>
      <c r="F7" t="s">
        <v>32</v>
      </c>
      <c r="G7" s="25"/>
      <c r="H7" s="23">
        <v>460422</v>
      </c>
      <c r="I7" s="23"/>
      <c r="J7" s="15" t="s">
        <v>41</v>
      </c>
      <c r="K7" s="15" t="s">
        <v>30</v>
      </c>
      <c r="L7" s="15" t="s">
        <v>44</v>
      </c>
      <c r="M7" s="18" t="s">
        <v>27</v>
      </c>
      <c r="N7" s="15" t="s">
        <v>28</v>
      </c>
      <c r="O7" t="s">
        <v>29</v>
      </c>
    </row>
    <row r="8" spans="1:166" x14ac:dyDescent="0.35">
      <c r="A8" t="s">
        <v>17</v>
      </c>
      <c r="B8" t="s">
        <v>18</v>
      </c>
      <c r="C8" t="s">
        <v>19</v>
      </c>
      <c r="D8" t="s">
        <v>20</v>
      </c>
      <c r="E8" t="s">
        <v>21</v>
      </c>
      <c r="F8" t="s">
        <v>32</v>
      </c>
      <c r="G8" s="25"/>
      <c r="H8" s="23">
        <v>251201</v>
      </c>
      <c r="I8" s="23"/>
      <c r="J8" s="15" t="s">
        <v>41</v>
      </c>
      <c r="K8" s="15" t="s">
        <v>30</v>
      </c>
      <c r="L8" s="15" t="s">
        <v>44</v>
      </c>
      <c r="M8" s="18" t="s">
        <v>27</v>
      </c>
      <c r="N8" s="15" t="s">
        <v>28</v>
      </c>
      <c r="O8" t="s">
        <v>29</v>
      </c>
    </row>
    <row r="9" spans="1:166" s="13" customFormat="1" x14ac:dyDescent="0.35">
      <c r="A9" t="s">
        <v>17</v>
      </c>
      <c r="B9" t="s">
        <v>18</v>
      </c>
      <c r="C9" t="s">
        <v>19</v>
      </c>
      <c r="D9" t="s">
        <v>20</v>
      </c>
      <c r="E9" t="s">
        <v>21</v>
      </c>
      <c r="F9" t="s">
        <v>32</v>
      </c>
      <c r="G9" s="17" t="s">
        <v>45</v>
      </c>
      <c r="H9" s="23">
        <v>14476.8</v>
      </c>
      <c r="I9" s="23">
        <v>14476.8</v>
      </c>
      <c r="J9" s="15" t="s">
        <v>41</v>
      </c>
      <c r="K9" s="34" t="s">
        <v>25</v>
      </c>
      <c r="L9" s="15" t="s">
        <v>42</v>
      </c>
      <c r="M9" s="12" t="s">
        <v>36</v>
      </c>
      <c r="N9" s="15" t="s">
        <v>46</v>
      </c>
      <c r="O9" t="s">
        <v>29</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row>
    <row r="10" spans="1:166" x14ac:dyDescent="0.35">
      <c r="A10" t="s">
        <v>17</v>
      </c>
      <c r="B10" t="s">
        <v>18</v>
      </c>
      <c r="C10" t="s">
        <v>19</v>
      </c>
      <c r="D10" t="s">
        <v>20</v>
      </c>
      <c r="E10" t="s">
        <v>21</v>
      </c>
      <c r="F10" t="s">
        <v>32</v>
      </c>
      <c r="G10" s="17" t="s">
        <v>47</v>
      </c>
      <c r="H10" s="23">
        <v>14494.92</v>
      </c>
      <c r="I10" s="23">
        <v>14494.92</v>
      </c>
      <c r="J10" s="15" t="s">
        <v>41</v>
      </c>
      <c r="K10" s="34" t="s">
        <v>25</v>
      </c>
      <c r="L10" s="15" t="s">
        <v>42</v>
      </c>
      <c r="M10" s="12" t="s">
        <v>36</v>
      </c>
      <c r="N10" s="15" t="s">
        <v>48</v>
      </c>
      <c r="O10" t="s">
        <v>29</v>
      </c>
    </row>
    <row r="11" spans="1:166" s="13" customFormat="1" x14ac:dyDescent="0.35">
      <c r="A11" t="s">
        <v>17</v>
      </c>
      <c r="B11" t="s">
        <v>18</v>
      </c>
      <c r="C11" t="s">
        <v>19</v>
      </c>
      <c r="D11"/>
      <c r="E11" t="s">
        <v>49</v>
      </c>
      <c r="F11" t="s">
        <v>50</v>
      </c>
      <c r="G11" s="17" t="s">
        <v>51</v>
      </c>
      <c r="H11" s="23">
        <v>100000</v>
      </c>
      <c r="I11" s="23">
        <v>100000</v>
      </c>
      <c r="J11" s="15" t="s">
        <v>52</v>
      </c>
      <c r="K11" s="34" t="s">
        <v>25</v>
      </c>
      <c r="L11" s="15" t="s">
        <v>53</v>
      </c>
      <c r="M11" s="12" t="s">
        <v>36</v>
      </c>
      <c r="N11" s="15" t="s">
        <v>54</v>
      </c>
      <c r="O11" t="s">
        <v>55</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row>
    <row r="12" spans="1:166" x14ac:dyDescent="0.35">
      <c r="A12" t="s">
        <v>17</v>
      </c>
      <c r="B12" t="s">
        <v>18</v>
      </c>
      <c r="C12" t="s">
        <v>19</v>
      </c>
      <c r="E12" t="s">
        <v>49</v>
      </c>
      <c r="F12" t="s">
        <v>50</v>
      </c>
      <c r="G12" s="17" t="s">
        <v>51</v>
      </c>
      <c r="H12" s="23">
        <v>110000</v>
      </c>
      <c r="I12" s="23">
        <v>110000</v>
      </c>
      <c r="J12" s="15" t="s">
        <v>52</v>
      </c>
      <c r="K12" s="34" t="s">
        <v>25</v>
      </c>
      <c r="L12" s="15" t="s">
        <v>53</v>
      </c>
      <c r="M12" s="12" t="s">
        <v>36</v>
      </c>
      <c r="N12" s="15" t="s">
        <v>54</v>
      </c>
      <c r="O12" t="s">
        <v>55</v>
      </c>
    </row>
    <row r="13" spans="1:166" x14ac:dyDescent="0.35">
      <c r="A13" t="s">
        <v>17</v>
      </c>
      <c r="B13" t="s">
        <v>18</v>
      </c>
      <c r="C13" t="s">
        <v>19</v>
      </c>
      <c r="E13" t="s">
        <v>49</v>
      </c>
      <c r="F13" t="s">
        <v>50</v>
      </c>
      <c r="G13" s="17" t="s">
        <v>51</v>
      </c>
      <c r="H13" s="23">
        <v>50000</v>
      </c>
      <c r="I13" s="23">
        <v>50000</v>
      </c>
      <c r="J13" s="15" t="s">
        <v>52</v>
      </c>
      <c r="K13" s="34" t="s">
        <v>25</v>
      </c>
      <c r="L13" s="15" t="s">
        <v>53</v>
      </c>
      <c r="M13" s="12" t="s">
        <v>36</v>
      </c>
      <c r="N13" s="15" t="s">
        <v>54</v>
      </c>
      <c r="O13" t="s">
        <v>55</v>
      </c>
    </row>
    <row r="14" spans="1:166" x14ac:dyDescent="0.35">
      <c r="A14" t="s">
        <v>17</v>
      </c>
      <c r="B14" t="s">
        <v>18</v>
      </c>
      <c r="C14" t="s">
        <v>19</v>
      </c>
      <c r="E14" t="s">
        <v>49</v>
      </c>
      <c r="F14" t="s">
        <v>50</v>
      </c>
      <c r="G14" s="17" t="s">
        <v>51</v>
      </c>
      <c r="H14" s="23">
        <v>2350000</v>
      </c>
      <c r="I14" s="23">
        <v>2350000</v>
      </c>
      <c r="J14" s="15" t="s">
        <v>52</v>
      </c>
      <c r="K14" s="34" t="s">
        <v>25</v>
      </c>
      <c r="L14" s="15" t="s">
        <v>53</v>
      </c>
      <c r="M14" s="12" t="s">
        <v>36</v>
      </c>
      <c r="N14" s="15" t="s">
        <v>54</v>
      </c>
      <c r="O14" t="s">
        <v>55</v>
      </c>
    </row>
    <row r="15" spans="1:166" x14ac:dyDescent="0.35">
      <c r="A15" t="s">
        <v>17</v>
      </c>
      <c r="B15" t="s">
        <v>18</v>
      </c>
      <c r="C15" t="s">
        <v>19</v>
      </c>
      <c r="E15" t="s">
        <v>49</v>
      </c>
      <c r="F15" t="s">
        <v>50</v>
      </c>
      <c r="G15" s="17" t="s">
        <v>56</v>
      </c>
      <c r="H15" s="23">
        <v>100000</v>
      </c>
      <c r="I15" s="23">
        <v>100000</v>
      </c>
      <c r="J15" s="15" t="s">
        <v>57</v>
      </c>
      <c r="K15" s="34" t="s">
        <v>25</v>
      </c>
      <c r="L15" s="15" t="s">
        <v>58</v>
      </c>
      <c r="M15" s="12" t="s">
        <v>36</v>
      </c>
      <c r="N15" s="15" t="s">
        <v>54</v>
      </c>
      <c r="O15" t="s">
        <v>55</v>
      </c>
    </row>
    <row r="16" spans="1:166" s="13" customFormat="1" x14ac:dyDescent="0.35">
      <c r="A16" t="s">
        <v>17</v>
      </c>
      <c r="B16" t="s">
        <v>18</v>
      </c>
      <c r="C16" t="s">
        <v>19</v>
      </c>
      <c r="D16"/>
      <c r="E16" t="s">
        <v>49</v>
      </c>
      <c r="F16" t="s">
        <v>50</v>
      </c>
      <c r="G16" s="17" t="s">
        <v>56</v>
      </c>
      <c r="H16" s="23">
        <v>110000</v>
      </c>
      <c r="I16" s="23">
        <v>110000</v>
      </c>
      <c r="J16" s="15" t="s">
        <v>57</v>
      </c>
      <c r="K16" s="34" t="s">
        <v>25</v>
      </c>
      <c r="L16" s="15" t="s">
        <v>58</v>
      </c>
      <c r="M16" s="12" t="s">
        <v>36</v>
      </c>
      <c r="N16" s="15" t="s">
        <v>54</v>
      </c>
      <c r="O16" t="s">
        <v>55</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row>
    <row r="17" spans="1:166" s="13" customFormat="1" x14ac:dyDescent="0.35">
      <c r="A17" t="s">
        <v>17</v>
      </c>
      <c r="B17" t="s">
        <v>18</v>
      </c>
      <c r="C17" t="s">
        <v>19</v>
      </c>
      <c r="D17"/>
      <c r="E17" t="s">
        <v>49</v>
      </c>
      <c r="F17" t="s">
        <v>50</v>
      </c>
      <c r="G17" s="17" t="s">
        <v>56</v>
      </c>
      <c r="H17" s="23">
        <v>50000</v>
      </c>
      <c r="I17" s="23">
        <v>50000</v>
      </c>
      <c r="J17" s="15" t="s">
        <v>57</v>
      </c>
      <c r="K17" s="34" t="s">
        <v>25</v>
      </c>
      <c r="L17" s="15" t="s">
        <v>58</v>
      </c>
      <c r="M17" s="12" t="s">
        <v>36</v>
      </c>
      <c r="N17" s="15" t="s">
        <v>54</v>
      </c>
      <c r="O17" t="s">
        <v>55</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row>
    <row r="18" spans="1:166" x14ac:dyDescent="0.35">
      <c r="A18" t="s">
        <v>17</v>
      </c>
      <c r="B18" t="s">
        <v>18</v>
      </c>
      <c r="C18" t="s">
        <v>19</v>
      </c>
      <c r="E18" t="s">
        <v>49</v>
      </c>
      <c r="F18" t="s">
        <v>50</v>
      </c>
      <c r="G18" s="17" t="s">
        <v>56</v>
      </c>
      <c r="H18" s="23">
        <v>2400000</v>
      </c>
      <c r="I18" s="23">
        <v>2400000</v>
      </c>
      <c r="J18" s="15" t="s">
        <v>57</v>
      </c>
      <c r="K18" s="34" t="s">
        <v>25</v>
      </c>
      <c r="L18" s="15" t="s">
        <v>58</v>
      </c>
      <c r="M18" s="12" t="s">
        <v>36</v>
      </c>
      <c r="N18" s="15" t="s">
        <v>54</v>
      </c>
      <c r="O18" t="s">
        <v>55</v>
      </c>
    </row>
    <row r="19" spans="1:166" x14ac:dyDescent="0.35">
      <c r="A19" t="s">
        <v>17</v>
      </c>
      <c r="B19" t="s">
        <v>18</v>
      </c>
      <c r="C19" t="s">
        <v>19</v>
      </c>
      <c r="E19" t="s">
        <v>49</v>
      </c>
      <c r="F19" t="s">
        <v>50</v>
      </c>
      <c r="G19" s="25" t="s">
        <v>59</v>
      </c>
      <c r="H19" s="23">
        <v>90000</v>
      </c>
      <c r="I19" s="23">
        <v>90000</v>
      </c>
      <c r="J19" s="15" t="s">
        <v>52</v>
      </c>
      <c r="K19" s="34" t="s">
        <v>25</v>
      </c>
      <c r="L19" s="15" t="s">
        <v>53</v>
      </c>
      <c r="M19" s="12" t="s">
        <v>36</v>
      </c>
      <c r="N19" s="15" t="s">
        <v>54</v>
      </c>
      <c r="O19" t="s">
        <v>55</v>
      </c>
    </row>
    <row r="20" spans="1:166" x14ac:dyDescent="0.35">
      <c r="A20" t="s">
        <v>17</v>
      </c>
      <c r="B20" t="s">
        <v>18</v>
      </c>
      <c r="C20" t="s">
        <v>19</v>
      </c>
      <c r="E20" t="s">
        <v>49</v>
      </c>
      <c r="F20" t="s">
        <v>50</v>
      </c>
      <c r="G20" s="17" t="s">
        <v>59</v>
      </c>
      <c r="H20" s="23">
        <v>25000</v>
      </c>
      <c r="I20" s="23">
        <v>25000</v>
      </c>
      <c r="J20" s="15" t="s">
        <v>52</v>
      </c>
      <c r="K20" s="34" t="s">
        <v>25</v>
      </c>
      <c r="L20" s="15" t="s">
        <v>53</v>
      </c>
      <c r="M20" s="12" t="s">
        <v>36</v>
      </c>
      <c r="N20" s="15" t="s">
        <v>54</v>
      </c>
      <c r="O20" t="s">
        <v>55</v>
      </c>
    </row>
    <row r="21" spans="1:166" s="13" customFormat="1" x14ac:dyDescent="0.35">
      <c r="A21" t="s">
        <v>17</v>
      </c>
      <c r="B21" t="s">
        <v>18</v>
      </c>
      <c r="C21" t="s">
        <v>19</v>
      </c>
      <c r="D21"/>
      <c r="E21" t="s">
        <v>49</v>
      </c>
      <c r="F21" t="s">
        <v>50</v>
      </c>
      <c r="G21" s="17" t="s">
        <v>59</v>
      </c>
      <c r="H21" s="23">
        <v>155000</v>
      </c>
      <c r="I21" s="23">
        <v>155000</v>
      </c>
      <c r="J21" s="15" t="s">
        <v>52</v>
      </c>
      <c r="K21" s="34" t="s">
        <v>25</v>
      </c>
      <c r="L21" s="15" t="s">
        <v>53</v>
      </c>
      <c r="M21" s="12" t="s">
        <v>36</v>
      </c>
      <c r="N21" s="15" t="s">
        <v>54</v>
      </c>
      <c r="O21" t="s">
        <v>55</v>
      </c>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row>
    <row r="22" spans="1:166" s="13" customFormat="1" x14ac:dyDescent="0.35">
      <c r="A22" t="s">
        <v>17</v>
      </c>
      <c r="B22" t="s">
        <v>18</v>
      </c>
      <c r="C22" t="s">
        <v>19</v>
      </c>
      <c r="D22"/>
      <c r="E22" t="s">
        <v>49</v>
      </c>
      <c r="F22" t="s">
        <v>50</v>
      </c>
      <c r="G22" s="17" t="s">
        <v>60</v>
      </c>
      <c r="H22" s="23">
        <v>418500</v>
      </c>
      <c r="I22" s="23">
        <v>418500</v>
      </c>
      <c r="J22" s="15" t="s">
        <v>61</v>
      </c>
      <c r="K22" s="34" t="s">
        <v>25</v>
      </c>
      <c r="L22" s="15" t="s">
        <v>62</v>
      </c>
      <c r="M22" s="12" t="s">
        <v>36</v>
      </c>
      <c r="N22" s="15" t="s">
        <v>63</v>
      </c>
      <c r="O22" t="s">
        <v>55</v>
      </c>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row>
    <row r="23" spans="1:166" x14ac:dyDescent="0.35">
      <c r="A23" t="s">
        <v>17</v>
      </c>
      <c r="B23" t="s">
        <v>18</v>
      </c>
      <c r="C23" t="s">
        <v>19</v>
      </c>
      <c r="E23" t="s">
        <v>49</v>
      </c>
      <c r="F23" t="s">
        <v>50</v>
      </c>
      <c r="G23" s="17" t="s">
        <v>64</v>
      </c>
      <c r="H23" s="23">
        <v>186000</v>
      </c>
      <c r="I23" s="23">
        <v>186000</v>
      </c>
      <c r="J23" s="15" t="s">
        <v>61</v>
      </c>
      <c r="K23" s="34" t="s">
        <v>25</v>
      </c>
      <c r="L23" s="15" t="s">
        <v>62</v>
      </c>
      <c r="M23" s="12" t="s">
        <v>36</v>
      </c>
      <c r="N23" s="15" t="s">
        <v>63</v>
      </c>
      <c r="O23" t="s">
        <v>55</v>
      </c>
    </row>
    <row r="24" spans="1:166" x14ac:dyDescent="0.35">
      <c r="A24" t="s">
        <v>17</v>
      </c>
      <c r="B24" t="s">
        <v>18</v>
      </c>
      <c r="C24" t="s">
        <v>19</v>
      </c>
      <c r="E24" t="s">
        <v>49</v>
      </c>
      <c r="F24" t="s">
        <v>50</v>
      </c>
      <c r="G24" s="17" t="s">
        <v>65</v>
      </c>
      <c r="H24" s="23">
        <v>93000</v>
      </c>
      <c r="I24" s="23">
        <v>93000</v>
      </c>
      <c r="J24" s="15" t="s">
        <v>61</v>
      </c>
      <c r="K24" s="34" t="s">
        <v>25</v>
      </c>
      <c r="L24" s="15" t="s">
        <v>62</v>
      </c>
      <c r="M24" s="12" t="s">
        <v>36</v>
      </c>
      <c r="N24" s="15" t="s">
        <v>63</v>
      </c>
      <c r="O24" t="s">
        <v>55</v>
      </c>
    </row>
    <row r="25" spans="1:166" s="13" customFormat="1" x14ac:dyDescent="0.35">
      <c r="A25" t="s">
        <v>17</v>
      </c>
      <c r="B25" t="s">
        <v>18</v>
      </c>
      <c r="C25" t="s">
        <v>19</v>
      </c>
      <c r="D25"/>
      <c r="E25" t="s">
        <v>49</v>
      </c>
      <c r="F25" t="s">
        <v>50</v>
      </c>
      <c r="G25" s="17" t="s">
        <v>40</v>
      </c>
      <c r="H25" s="23">
        <v>930000</v>
      </c>
      <c r="I25" s="23">
        <v>930000</v>
      </c>
      <c r="J25" s="15" t="s">
        <v>61</v>
      </c>
      <c r="K25" s="34" t="s">
        <v>25</v>
      </c>
      <c r="L25" s="15" t="s">
        <v>62</v>
      </c>
      <c r="M25" s="12" t="s">
        <v>36</v>
      </c>
      <c r="N25" s="15" t="s">
        <v>63</v>
      </c>
      <c r="O25" t="s">
        <v>55</v>
      </c>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row>
    <row r="26" spans="1:166" s="13" customFormat="1" x14ac:dyDescent="0.35">
      <c r="A26" t="s">
        <v>17</v>
      </c>
      <c r="B26" t="s">
        <v>18</v>
      </c>
      <c r="C26" t="s">
        <v>19</v>
      </c>
      <c r="D26"/>
      <c r="E26" t="s">
        <v>49</v>
      </c>
      <c r="F26" t="s">
        <v>50</v>
      </c>
      <c r="G26" s="17" t="s">
        <v>66</v>
      </c>
      <c r="H26" s="23">
        <v>279000</v>
      </c>
      <c r="I26" s="23">
        <v>279000</v>
      </c>
      <c r="J26" s="15" t="s">
        <v>61</v>
      </c>
      <c r="K26" s="34" t="s">
        <v>25</v>
      </c>
      <c r="L26" s="15" t="s">
        <v>62</v>
      </c>
      <c r="M26" s="12" t="s">
        <v>36</v>
      </c>
      <c r="N26" s="15" t="s">
        <v>63</v>
      </c>
      <c r="O26" t="s">
        <v>55</v>
      </c>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row>
    <row r="27" spans="1:166" x14ac:dyDescent="0.35">
      <c r="A27" t="s">
        <v>17</v>
      </c>
      <c r="B27" t="s">
        <v>18</v>
      </c>
      <c r="C27" t="s">
        <v>19</v>
      </c>
      <c r="E27" t="s">
        <v>49</v>
      </c>
      <c r="F27" t="s">
        <v>50</v>
      </c>
      <c r="G27" s="17" t="s">
        <v>67</v>
      </c>
      <c r="H27" s="23">
        <v>1488000</v>
      </c>
      <c r="I27" s="23">
        <v>1488000</v>
      </c>
      <c r="J27" s="15" t="s">
        <v>61</v>
      </c>
      <c r="K27" s="34" t="s">
        <v>25</v>
      </c>
      <c r="L27" s="15" t="s">
        <v>62</v>
      </c>
      <c r="M27" s="12" t="s">
        <v>36</v>
      </c>
      <c r="N27" s="15" t="s">
        <v>63</v>
      </c>
      <c r="O27" t="s">
        <v>55</v>
      </c>
    </row>
    <row r="28" spans="1:166" x14ac:dyDescent="0.35">
      <c r="A28" t="s">
        <v>17</v>
      </c>
      <c r="B28" t="s">
        <v>18</v>
      </c>
      <c r="C28" t="s">
        <v>19</v>
      </c>
      <c r="E28" t="s">
        <v>49</v>
      </c>
      <c r="F28" t="s">
        <v>50</v>
      </c>
      <c r="G28" s="17" t="s">
        <v>68</v>
      </c>
      <c r="H28" s="23">
        <v>325500</v>
      </c>
      <c r="I28" s="23">
        <v>325500</v>
      </c>
      <c r="J28" s="15" t="s">
        <v>61</v>
      </c>
      <c r="K28" s="34" t="s">
        <v>25</v>
      </c>
      <c r="L28" s="15" t="s">
        <v>62</v>
      </c>
      <c r="M28" s="12" t="s">
        <v>36</v>
      </c>
      <c r="N28" s="15" t="s">
        <v>63</v>
      </c>
      <c r="O28" t="s">
        <v>55</v>
      </c>
    </row>
    <row r="29" spans="1:166" s="13" customFormat="1" x14ac:dyDescent="0.35">
      <c r="A29" t="s">
        <v>17</v>
      </c>
      <c r="B29" t="s">
        <v>18</v>
      </c>
      <c r="C29" t="s">
        <v>19</v>
      </c>
      <c r="D29"/>
      <c r="E29" t="s">
        <v>49</v>
      </c>
      <c r="F29" t="s">
        <v>50</v>
      </c>
      <c r="G29" s="17" t="s">
        <v>69</v>
      </c>
      <c r="H29" s="23">
        <v>186000</v>
      </c>
      <c r="I29" s="23">
        <v>186000</v>
      </c>
      <c r="J29" s="15" t="s">
        <v>61</v>
      </c>
      <c r="K29" s="34" t="s">
        <v>25</v>
      </c>
      <c r="L29" s="15" t="s">
        <v>62</v>
      </c>
      <c r="M29" s="12" t="s">
        <v>36</v>
      </c>
      <c r="N29" s="15" t="s">
        <v>63</v>
      </c>
      <c r="O29" t="s">
        <v>55</v>
      </c>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row>
    <row r="30" spans="1:166" s="13" customFormat="1" x14ac:dyDescent="0.35">
      <c r="A30" t="s">
        <v>17</v>
      </c>
      <c r="B30" t="s">
        <v>18</v>
      </c>
      <c r="C30" t="s">
        <v>19</v>
      </c>
      <c r="D30"/>
      <c r="E30" t="s">
        <v>49</v>
      </c>
      <c r="F30" t="s">
        <v>50</v>
      </c>
      <c r="G30" s="25" t="s">
        <v>70</v>
      </c>
      <c r="H30" s="23">
        <v>139500</v>
      </c>
      <c r="I30" s="23">
        <v>139500</v>
      </c>
      <c r="J30" s="15" t="s">
        <v>61</v>
      </c>
      <c r="K30" s="34" t="s">
        <v>25</v>
      </c>
      <c r="L30" s="15" t="s">
        <v>62</v>
      </c>
      <c r="M30" s="12" t="s">
        <v>36</v>
      </c>
      <c r="N30" s="15" t="s">
        <v>63</v>
      </c>
      <c r="O30" t="s">
        <v>55</v>
      </c>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row>
    <row r="31" spans="1:166" x14ac:dyDescent="0.35">
      <c r="A31" t="s">
        <v>17</v>
      </c>
      <c r="B31" t="s">
        <v>18</v>
      </c>
      <c r="C31" t="s">
        <v>19</v>
      </c>
      <c r="E31" t="s">
        <v>49</v>
      </c>
      <c r="F31" t="s">
        <v>50</v>
      </c>
      <c r="G31" s="25" t="s">
        <v>71</v>
      </c>
      <c r="H31" s="23">
        <v>93000</v>
      </c>
      <c r="I31" s="23">
        <v>93000</v>
      </c>
      <c r="J31" s="15" t="s">
        <v>61</v>
      </c>
      <c r="K31" s="34" t="s">
        <v>25</v>
      </c>
      <c r="L31" s="15" t="s">
        <v>62</v>
      </c>
      <c r="M31" s="12" t="s">
        <v>36</v>
      </c>
      <c r="N31" s="15" t="s">
        <v>63</v>
      </c>
      <c r="O31" t="s">
        <v>55</v>
      </c>
    </row>
    <row r="32" spans="1:166" x14ac:dyDescent="0.35">
      <c r="A32" t="s">
        <v>17</v>
      </c>
      <c r="B32" t="s">
        <v>18</v>
      </c>
      <c r="C32" t="s">
        <v>19</v>
      </c>
      <c r="E32" t="s">
        <v>49</v>
      </c>
      <c r="F32" t="s">
        <v>50</v>
      </c>
      <c r="G32" s="17" t="s">
        <v>72</v>
      </c>
      <c r="H32" s="23">
        <v>93000</v>
      </c>
      <c r="I32" s="23">
        <v>93000</v>
      </c>
      <c r="J32" s="15" t="s">
        <v>61</v>
      </c>
      <c r="K32" s="34" t="s">
        <v>25</v>
      </c>
      <c r="L32" s="15" t="s">
        <v>62</v>
      </c>
      <c r="M32" s="12" t="s">
        <v>36</v>
      </c>
      <c r="N32" s="15" t="s">
        <v>63</v>
      </c>
      <c r="O32" t="s">
        <v>55</v>
      </c>
    </row>
    <row r="33" spans="1:166" x14ac:dyDescent="0.35">
      <c r="A33" t="s">
        <v>17</v>
      </c>
      <c r="B33" t="s">
        <v>18</v>
      </c>
      <c r="C33" t="s">
        <v>19</v>
      </c>
      <c r="E33" t="s">
        <v>49</v>
      </c>
      <c r="F33" t="s">
        <v>50</v>
      </c>
      <c r="G33" s="25" t="s">
        <v>73</v>
      </c>
      <c r="H33" s="23">
        <v>651000</v>
      </c>
      <c r="I33" s="23">
        <v>651000</v>
      </c>
      <c r="J33" s="15" t="s">
        <v>61</v>
      </c>
      <c r="K33" s="34" t="s">
        <v>25</v>
      </c>
      <c r="L33" s="15" t="s">
        <v>62</v>
      </c>
      <c r="M33" s="12" t="s">
        <v>36</v>
      </c>
      <c r="N33" s="15" t="s">
        <v>63</v>
      </c>
      <c r="O33" t="s">
        <v>55</v>
      </c>
    </row>
    <row r="34" spans="1:166" x14ac:dyDescent="0.35">
      <c r="A34" t="s">
        <v>17</v>
      </c>
      <c r="B34" t="s">
        <v>18</v>
      </c>
      <c r="C34" t="s">
        <v>19</v>
      </c>
      <c r="E34" t="s">
        <v>49</v>
      </c>
      <c r="F34" t="s">
        <v>50</v>
      </c>
      <c r="G34" s="25" t="s">
        <v>74</v>
      </c>
      <c r="H34" s="23">
        <v>162750</v>
      </c>
      <c r="I34" s="23">
        <v>162750</v>
      </c>
      <c r="J34" s="15" t="s">
        <v>61</v>
      </c>
      <c r="K34" s="34" t="s">
        <v>25</v>
      </c>
      <c r="L34" s="15" t="s">
        <v>62</v>
      </c>
      <c r="M34" s="12" t="s">
        <v>36</v>
      </c>
      <c r="N34" s="15" t="s">
        <v>63</v>
      </c>
      <c r="O34" t="s">
        <v>55</v>
      </c>
    </row>
    <row r="35" spans="1:166" s="13" customFormat="1" x14ac:dyDescent="0.35">
      <c r="A35" t="s">
        <v>17</v>
      </c>
      <c r="B35" t="s">
        <v>18</v>
      </c>
      <c r="C35" t="s">
        <v>19</v>
      </c>
      <c r="D35"/>
      <c r="E35" t="s">
        <v>49</v>
      </c>
      <c r="F35" t="s">
        <v>50</v>
      </c>
      <c r="G35" s="17" t="s">
        <v>75</v>
      </c>
      <c r="H35" s="23">
        <v>93000</v>
      </c>
      <c r="I35" s="23">
        <v>93000</v>
      </c>
      <c r="J35" s="15" t="s">
        <v>61</v>
      </c>
      <c r="K35" s="34" t="s">
        <v>25</v>
      </c>
      <c r="L35" s="15" t="s">
        <v>62</v>
      </c>
      <c r="M35" s="12" t="s">
        <v>36</v>
      </c>
      <c r="N35" s="15" t="s">
        <v>63</v>
      </c>
      <c r="O35" t="s">
        <v>55</v>
      </c>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row>
    <row r="36" spans="1:166" x14ac:dyDescent="0.35">
      <c r="A36" t="s">
        <v>17</v>
      </c>
      <c r="B36" t="s">
        <v>18</v>
      </c>
      <c r="C36" t="s">
        <v>19</v>
      </c>
      <c r="D36" t="s">
        <v>76</v>
      </c>
      <c r="E36" t="s">
        <v>77</v>
      </c>
      <c r="F36" t="s">
        <v>78</v>
      </c>
      <c r="G36" s="25" t="s">
        <v>79</v>
      </c>
      <c r="H36" s="23">
        <v>136243</v>
      </c>
      <c r="I36" s="23">
        <v>136243</v>
      </c>
      <c r="J36" s="15" t="s">
        <v>24</v>
      </c>
      <c r="K36" s="15" t="s">
        <v>80</v>
      </c>
      <c r="L36" s="15" t="s">
        <v>35</v>
      </c>
      <c r="M36" s="12" t="s">
        <v>36</v>
      </c>
      <c r="N36" s="15" t="s">
        <v>37</v>
      </c>
      <c r="O36" t="s">
        <v>29</v>
      </c>
    </row>
    <row r="37" spans="1:166" x14ac:dyDescent="0.35">
      <c r="A37" t="s">
        <v>17</v>
      </c>
      <c r="B37" t="s">
        <v>18</v>
      </c>
      <c r="C37" t="s">
        <v>19</v>
      </c>
      <c r="D37" t="s">
        <v>76</v>
      </c>
      <c r="E37" t="s">
        <v>77</v>
      </c>
      <c r="F37" t="s">
        <v>78</v>
      </c>
      <c r="G37" s="17" t="s">
        <v>81</v>
      </c>
      <c r="H37" s="23">
        <v>817458</v>
      </c>
      <c r="I37" s="23">
        <v>817458</v>
      </c>
      <c r="J37" s="15" t="s">
        <v>24</v>
      </c>
      <c r="K37" s="15" t="s">
        <v>80</v>
      </c>
      <c r="L37" s="15" t="s">
        <v>35</v>
      </c>
      <c r="M37" s="12" t="s">
        <v>36</v>
      </c>
      <c r="N37" s="15" t="s">
        <v>82</v>
      </c>
      <c r="O37" t="s">
        <v>29</v>
      </c>
    </row>
    <row r="38" spans="1:166" x14ac:dyDescent="0.35">
      <c r="A38" t="s">
        <v>17</v>
      </c>
      <c r="B38" t="s">
        <v>18</v>
      </c>
      <c r="C38" t="s">
        <v>19</v>
      </c>
      <c r="D38" t="s">
        <v>76</v>
      </c>
      <c r="E38" t="s">
        <v>77</v>
      </c>
      <c r="F38" t="s">
        <v>78</v>
      </c>
      <c r="G38" s="17" t="s">
        <v>40</v>
      </c>
      <c r="H38" s="23">
        <v>136243</v>
      </c>
      <c r="I38" s="23">
        <v>136243</v>
      </c>
      <c r="J38" s="15" t="s">
        <v>24</v>
      </c>
      <c r="K38" s="15" t="s">
        <v>80</v>
      </c>
      <c r="L38" s="15" t="s">
        <v>35</v>
      </c>
      <c r="M38" s="12" t="s">
        <v>36</v>
      </c>
      <c r="N38" s="15" t="s">
        <v>63</v>
      </c>
      <c r="O38" t="s">
        <v>29</v>
      </c>
    </row>
    <row r="39" spans="1:166" x14ac:dyDescent="0.35">
      <c r="A39" t="s">
        <v>17</v>
      </c>
      <c r="B39" t="s">
        <v>18</v>
      </c>
      <c r="C39" t="s">
        <v>83</v>
      </c>
      <c r="E39" t="s">
        <v>84</v>
      </c>
      <c r="F39" t="s">
        <v>85</v>
      </c>
      <c r="G39" s="25" t="s">
        <v>86</v>
      </c>
      <c r="H39" s="23">
        <v>40537.599999999999</v>
      </c>
      <c r="I39" s="23">
        <v>40537.599999999999</v>
      </c>
      <c r="J39" s="15" t="s">
        <v>34</v>
      </c>
      <c r="K39" s="34" t="s">
        <v>25</v>
      </c>
      <c r="L39" s="15" t="s">
        <v>35</v>
      </c>
      <c r="M39" s="12" t="s">
        <v>36</v>
      </c>
      <c r="N39" s="15" t="s">
        <v>87</v>
      </c>
      <c r="O39" t="s">
        <v>55</v>
      </c>
    </row>
    <row r="40" spans="1:166" s="13" customFormat="1" x14ac:dyDescent="0.35">
      <c r="A40" t="s">
        <v>17</v>
      </c>
      <c r="B40" t="s">
        <v>18</v>
      </c>
      <c r="C40" t="s">
        <v>83</v>
      </c>
      <c r="D40"/>
      <c r="E40" t="s">
        <v>84</v>
      </c>
      <c r="F40" t="s">
        <v>85</v>
      </c>
      <c r="G40" s="17" t="s">
        <v>88</v>
      </c>
      <c r="H40" s="23">
        <v>53820.2</v>
      </c>
      <c r="I40" s="23">
        <v>53820.2</v>
      </c>
      <c r="J40" s="15" t="s">
        <v>34</v>
      </c>
      <c r="K40" s="34" t="s">
        <v>25</v>
      </c>
      <c r="L40" s="15" t="s">
        <v>35</v>
      </c>
      <c r="M40" s="12" t="s">
        <v>36</v>
      </c>
      <c r="N40" s="15" t="s">
        <v>37</v>
      </c>
      <c r="O40" t="s">
        <v>55</v>
      </c>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row>
    <row r="41" spans="1:166" s="13" customFormat="1" x14ac:dyDescent="0.35">
      <c r="A41" t="s">
        <v>17</v>
      </c>
      <c r="B41" t="s">
        <v>18</v>
      </c>
      <c r="C41" t="s">
        <v>83</v>
      </c>
      <c r="D41"/>
      <c r="E41" t="s">
        <v>84</v>
      </c>
      <c r="F41" t="s">
        <v>85</v>
      </c>
      <c r="G41" s="17" t="s">
        <v>89</v>
      </c>
      <c r="H41" s="23">
        <v>21528.25</v>
      </c>
      <c r="I41" s="23">
        <v>21528.25</v>
      </c>
      <c r="J41" s="15" t="s">
        <v>34</v>
      </c>
      <c r="K41" s="34" t="s">
        <v>25</v>
      </c>
      <c r="L41" s="15" t="s">
        <v>35</v>
      </c>
      <c r="M41" s="12" t="s">
        <v>36</v>
      </c>
      <c r="N41" s="15" t="s">
        <v>37</v>
      </c>
      <c r="O41" t="s">
        <v>55</v>
      </c>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row>
    <row r="42" spans="1:166" x14ac:dyDescent="0.35">
      <c r="A42" t="s">
        <v>17</v>
      </c>
      <c r="B42" t="s">
        <v>18</v>
      </c>
      <c r="C42" t="s">
        <v>83</v>
      </c>
      <c r="E42" t="s">
        <v>84</v>
      </c>
      <c r="F42" t="s">
        <v>85</v>
      </c>
      <c r="G42" s="17" t="s">
        <v>89</v>
      </c>
      <c r="H42" s="23">
        <v>75348.570000000007</v>
      </c>
      <c r="I42" s="23">
        <v>75348.570000000007</v>
      </c>
      <c r="J42" s="15" t="s">
        <v>34</v>
      </c>
      <c r="K42" s="34" t="s">
        <v>25</v>
      </c>
      <c r="L42" s="15" t="s">
        <v>35</v>
      </c>
      <c r="M42" s="12" t="s">
        <v>36</v>
      </c>
      <c r="N42" s="15" t="s">
        <v>37</v>
      </c>
      <c r="O42" t="s">
        <v>55</v>
      </c>
    </row>
    <row r="43" spans="1:166" x14ac:dyDescent="0.35">
      <c r="A43" t="s">
        <v>17</v>
      </c>
      <c r="B43" t="s">
        <v>18</v>
      </c>
      <c r="C43" t="s">
        <v>83</v>
      </c>
      <c r="E43" t="s">
        <v>84</v>
      </c>
      <c r="F43" t="s">
        <v>85</v>
      </c>
      <c r="G43" s="17" t="s">
        <v>90</v>
      </c>
      <c r="H43" s="23">
        <v>86112</v>
      </c>
      <c r="I43" s="23">
        <v>86112</v>
      </c>
      <c r="J43" s="15" t="s">
        <v>34</v>
      </c>
      <c r="K43" s="34" t="s">
        <v>25</v>
      </c>
      <c r="L43" s="15" t="s">
        <v>35</v>
      </c>
      <c r="M43" s="12" t="s">
        <v>36</v>
      </c>
      <c r="N43" s="15" t="s">
        <v>37</v>
      </c>
      <c r="O43" t="s">
        <v>55</v>
      </c>
    </row>
    <row r="44" spans="1:166" x14ac:dyDescent="0.35">
      <c r="A44" t="s">
        <v>17</v>
      </c>
      <c r="B44" t="s">
        <v>18</v>
      </c>
      <c r="C44" t="s">
        <v>83</v>
      </c>
      <c r="E44" t="s">
        <v>84</v>
      </c>
      <c r="F44" t="s">
        <v>85</v>
      </c>
      <c r="G44" s="25" t="s">
        <v>91</v>
      </c>
      <c r="H44" s="23">
        <v>69966.399999999994</v>
      </c>
      <c r="I44" s="23">
        <v>69966.399999999994</v>
      </c>
      <c r="J44" s="15" t="s">
        <v>34</v>
      </c>
      <c r="K44" s="34" t="s">
        <v>25</v>
      </c>
      <c r="L44" s="15" t="s">
        <v>35</v>
      </c>
      <c r="M44" s="12" t="s">
        <v>36</v>
      </c>
      <c r="N44" s="15" t="s">
        <v>37</v>
      </c>
      <c r="O44" t="s">
        <v>55</v>
      </c>
    </row>
    <row r="45" spans="1:166" x14ac:dyDescent="0.35">
      <c r="A45" t="s">
        <v>17</v>
      </c>
      <c r="B45" t="s">
        <v>18</v>
      </c>
      <c r="C45" t="s">
        <v>83</v>
      </c>
      <c r="E45" t="s">
        <v>84</v>
      </c>
      <c r="F45" t="s">
        <v>85</v>
      </c>
      <c r="G45" s="25" t="s">
        <v>92</v>
      </c>
      <c r="H45" s="23">
        <v>53819.64</v>
      </c>
      <c r="I45" s="23">
        <v>53819.64</v>
      </c>
      <c r="J45" s="15" t="s">
        <v>34</v>
      </c>
      <c r="K45" s="34" t="s">
        <v>25</v>
      </c>
      <c r="L45" s="15" t="s">
        <v>35</v>
      </c>
      <c r="M45" s="12" t="s">
        <v>36</v>
      </c>
      <c r="N45" s="15" t="s">
        <v>37</v>
      </c>
      <c r="O45" t="s">
        <v>55</v>
      </c>
    </row>
    <row r="46" spans="1:166" x14ac:dyDescent="0.35">
      <c r="A46" t="s">
        <v>17</v>
      </c>
      <c r="B46" t="s">
        <v>18</v>
      </c>
      <c r="C46" t="s">
        <v>83</v>
      </c>
      <c r="E46" t="s">
        <v>84</v>
      </c>
      <c r="F46" t="s">
        <v>85</v>
      </c>
      <c r="G46" s="25" t="s">
        <v>93</v>
      </c>
      <c r="H46" s="23">
        <v>43056.3</v>
      </c>
      <c r="I46" s="23">
        <v>43056.3</v>
      </c>
      <c r="J46" s="15" t="s">
        <v>34</v>
      </c>
      <c r="K46" s="34" t="s">
        <v>25</v>
      </c>
      <c r="L46" s="15" t="s">
        <v>35</v>
      </c>
      <c r="M46" s="12" t="s">
        <v>36</v>
      </c>
      <c r="N46" s="15" t="s">
        <v>94</v>
      </c>
      <c r="O46" t="s">
        <v>55</v>
      </c>
    </row>
    <row r="47" spans="1:166" x14ac:dyDescent="0.35">
      <c r="A47" t="s">
        <v>17</v>
      </c>
      <c r="B47" t="s">
        <v>18</v>
      </c>
      <c r="C47" t="s">
        <v>83</v>
      </c>
      <c r="E47" t="s">
        <v>84</v>
      </c>
      <c r="F47" t="s">
        <v>85</v>
      </c>
      <c r="G47" s="17" t="s">
        <v>70</v>
      </c>
      <c r="H47" s="23">
        <v>107640.75</v>
      </c>
      <c r="I47" s="23">
        <v>107640.75</v>
      </c>
      <c r="J47" s="15" t="s">
        <v>34</v>
      </c>
      <c r="K47" s="34" t="s">
        <v>25</v>
      </c>
      <c r="L47" s="15" t="s">
        <v>35</v>
      </c>
      <c r="M47" s="12" t="s">
        <v>36</v>
      </c>
      <c r="N47" s="15" t="s">
        <v>54</v>
      </c>
      <c r="O47" t="s">
        <v>55</v>
      </c>
    </row>
    <row r="48" spans="1:166" s="13" customFormat="1" ht="15" customHeight="1" x14ac:dyDescent="0.35">
      <c r="A48" t="s">
        <v>17</v>
      </c>
      <c r="B48" t="s">
        <v>18</v>
      </c>
      <c r="C48" t="s">
        <v>83</v>
      </c>
      <c r="D48"/>
      <c r="E48" t="s">
        <v>84</v>
      </c>
      <c r="F48" t="s">
        <v>85</v>
      </c>
      <c r="G48" s="17" t="s">
        <v>95</v>
      </c>
      <c r="H48" s="23">
        <v>15069.7</v>
      </c>
      <c r="I48" s="23">
        <v>15069.7</v>
      </c>
      <c r="J48" s="15" t="s">
        <v>34</v>
      </c>
      <c r="K48" s="34" t="s">
        <v>25</v>
      </c>
      <c r="L48" s="15" t="s">
        <v>35</v>
      </c>
      <c r="M48" s="12" t="s">
        <v>36</v>
      </c>
      <c r="N48" s="15" t="s">
        <v>96</v>
      </c>
      <c r="O48" t="s">
        <v>55</v>
      </c>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row>
    <row r="49" spans="1:166" s="13" customFormat="1" x14ac:dyDescent="0.35">
      <c r="A49" t="s">
        <v>17</v>
      </c>
      <c r="B49" t="s">
        <v>18</v>
      </c>
      <c r="C49" t="s">
        <v>83</v>
      </c>
      <c r="D49"/>
      <c r="E49" t="s">
        <v>84</v>
      </c>
      <c r="F49" t="s">
        <v>85</v>
      </c>
      <c r="G49" s="17" t="s">
        <v>97</v>
      </c>
      <c r="H49" s="23">
        <v>64584.45</v>
      </c>
      <c r="I49" s="23"/>
      <c r="J49" s="15" t="s">
        <v>41</v>
      </c>
      <c r="K49" s="15" t="s">
        <v>98</v>
      </c>
      <c r="L49" s="15" t="s">
        <v>26</v>
      </c>
      <c r="M49" s="12" t="s">
        <v>36</v>
      </c>
      <c r="N49" s="15" t="s">
        <v>99</v>
      </c>
      <c r="O49" t="s">
        <v>55</v>
      </c>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row>
    <row r="50" spans="1:166" x14ac:dyDescent="0.35">
      <c r="A50" t="s">
        <v>17</v>
      </c>
      <c r="B50" t="s">
        <v>18</v>
      </c>
      <c r="C50" t="s">
        <v>83</v>
      </c>
      <c r="E50" t="s">
        <v>84</v>
      </c>
      <c r="F50" t="s">
        <v>85</v>
      </c>
      <c r="G50" s="25" t="s">
        <v>100</v>
      </c>
      <c r="H50" s="23"/>
      <c r="I50" s="23">
        <v>64584.45</v>
      </c>
      <c r="J50" s="15" t="s">
        <v>101</v>
      </c>
      <c r="K50" s="34" t="s">
        <v>25</v>
      </c>
      <c r="L50" s="15" t="s">
        <v>102</v>
      </c>
      <c r="M50" s="12" t="s">
        <v>36</v>
      </c>
      <c r="N50" s="15" t="s">
        <v>99</v>
      </c>
      <c r="O50" t="s">
        <v>55</v>
      </c>
    </row>
    <row r="51" spans="1:166" x14ac:dyDescent="0.35">
      <c r="A51" t="s">
        <v>17</v>
      </c>
      <c r="B51" t="s">
        <v>18</v>
      </c>
      <c r="C51" t="s">
        <v>83</v>
      </c>
      <c r="E51" t="s">
        <v>84</v>
      </c>
      <c r="F51" t="s">
        <v>85</v>
      </c>
      <c r="G51" s="17" t="s">
        <v>70</v>
      </c>
      <c r="H51" s="23">
        <v>96876.54</v>
      </c>
      <c r="I51" s="23">
        <v>96876.54</v>
      </c>
      <c r="J51" s="15" t="s">
        <v>34</v>
      </c>
      <c r="K51" s="34" t="s">
        <v>25</v>
      </c>
      <c r="L51" s="15" t="s">
        <v>35</v>
      </c>
      <c r="M51" s="12" t="s">
        <v>36</v>
      </c>
      <c r="N51" s="15" t="s">
        <v>39</v>
      </c>
      <c r="O51" t="s">
        <v>55</v>
      </c>
    </row>
    <row r="52" spans="1:166" x14ac:dyDescent="0.35">
      <c r="A52" t="s">
        <v>17</v>
      </c>
      <c r="B52" t="s">
        <v>18</v>
      </c>
      <c r="C52" t="s">
        <v>83</v>
      </c>
      <c r="E52" t="s">
        <v>84</v>
      </c>
      <c r="F52" t="s">
        <v>85</v>
      </c>
      <c r="G52" s="17" t="s">
        <v>103</v>
      </c>
      <c r="H52" s="23">
        <v>63522.879999999997</v>
      </c>
      <c r="I52" s="23">
        <v>63522.879999999997</v>
      </c>
      <c r="J52" s="15" t="s">
        <v>34</v>
      </c>
      <c r="K52" s="34" t="s">
        <v>25</v>
      </c>
      <c r="L52" s="15" t="s">
        <v>35</v>
      </c>
      <c r="M52" s="12" t="s">
        <v>36</v>
      </c>
      <c r="N52" s="15" t="s">
        <v>104</v>
      </c>
      <c r="O52" t="s">
        <v>55</v>
      </c>
    </row>
    <row r="53" spans="1:166" x14ac:dyDescent="0.35">
      <c r="A53" t="s">
        <v>17</v>
      </c>
      <c r="B53" t="s">
        <v>18</v>
      </c>
      <c r="C53" t="s">
        <v>83</v>
      </c>
      <c r="E53" t="s">
        <v>84</v>
      </c>
      <c r="F53" t="s">
        <v>85</v>
      </c>
      <c r="G53" s="17" t="s">
        <v>67</v>
      </c>
      <c r="H53" s="23">
        <v>258337.5</v>
      </c>
      <c r="I53" s="23">
        <v>258337.5</v>
      </c>
      <c r="J53" s="15" t="s">
        <v>41</v>
      </c>
      <c r="K53" s="34" t="s">
        <v>25</v>
      </c>
      <c r="L53" s="15" t="s">
        <v>42</v>
      </c>
      <c r="M53" s="12" t="s">
        <v>36</v>
      </c>
      <c r="N53" s="15" t="s">
        <v>43</v>
      </c>
      <c r="O53" t="s">
        <v>55</v>
      </c>
    </row>
    <row r="54" spans="1:166" x14ac:dyDescent="0.35">
      <c r="A54" t="s">
        <v>17</v>
      </c>
      <c r="B54" t="s">
        <v>18</v>
      </c>
      <c r="C54" t="s">
        <v>83</v>
      </c>
      <c r="E54" t="s">
        <v>84</v>
      </c>
      <c r="F54" t="s">
        <v>85</v>
      </c>
      <c r="G54" s="17" t="s">
        <v>105</v>
      </c>
      <c r="H54" s="23">
        <v>96876.6</v>
      </c>
      <c r="I54" s="23">
        <v>96876.6</v>
      </c>
      <c r="J54" s="15" t="s">
        <v>41</v>
      </c>
      <c r="K54" s="34" t="s">
        <v>25</v>
      </c>
      <c r="L54" s="15" t="s">
        <v>42</v>
      </c>
      <c r="M54" s="12" t="s">
        <v>36</v>
      </c>
      <c r="N54" s="15" t="s">
        <v>43</v>
      </c>
      <c r="O54" t="s">
        <v>55</v>
      </c>
    </row>
    <row r="55" spans="1:166" x14ac:dyDescent="0.35">
      <c r="A55" t="s">
        <v>17</v>
      </c>
      <c r="B55" t="s">
        <v>18</v>
      </c>
      <c r="C55" t="s">
        <v>83</v>
      </c>
      <c r="E55" t="s">
        <v>84</v>
      </c>
      <c r="F55" t="s">
        <v>85</v>
      </c>
      <c r="G55" s="17" t="s">
        <v>106</v>
      </c>
      <c r="H55" s="23">
        <v>72625.320000000007</v>
      </c>
      <c r="I55" s="23">
        <v>72625.320000000007</v>
      </c>
      <c r="J55" s="15" t="s">
        <v>34</v>
      </c>
      <c r="K55" s="34" t="s">
        <v>25</v>
      </c>
      <c r="L55" s="15" t="s">
        <v>35</v>
      </c>
      <c r="M55" s="12" t="s">
        <v>36</v>
      </c>
      <c r="N55" s="15" t="s">
        <v>107</v>
      </c>
      <c r="O55" t="s">
        <v>55</v>
      </c>
    </row>
    <row r="56" spans="1:166" s="13" customFormat="1" x14ac:dyDescent="0.35">
      <c r="A56" t="s">
        <v>17</v>
      </c>
      <c r="B56" t="s">
        <v>18</v>
      </c>
      <c r="C56" t="s">
        <v>83</v>
      </c>
      <c r="D56"/>
      <c r="E56" t="s">
        <v>84</v>
      </c>
      <c r="F56" t="s">
        <v>85</v>
      </c>
      <c r="G56" s="25" t="s">
        <v>108</v>
      </c>
      <c r="H56" s="23">
        <v>64584.4</v>
      </c>
      <c r="I56" s="23">
        <v>64584.4</v>
      </c>
      <c r="J56" s="15" t="s">
        <v>34</v>
      </c>
      <c r="K56" s="34" t="s">
        <v>25</v>
      </c>
      <c r="L56" s="15" t="s">
        <v>35</v>
      </c>
      <c r="M56" s="12" t="s">
        <v>36</v>
      </c>
      <c r="N56" s="15" t="s">
        <v>109</v>
      </c>
      <c r="O56" t="s">
        <v>55</v>
      </c>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row>
    <row r="57" spans="1:166" x14ac:dyDescent="0.35">
      <c r="A57" t="s">
        <v>17</v>
      </c>
      <c r="B57" t="s">
        <v>18</v>
      </c>
      <c r="C57" t="s">
        <v>83</v>
      </c>
      <c r="E57" t="s">
        <v>84</v>
      </c>
      <c r="F57" t="s">
        <v>85</v>
      </c>
      <c r="G57" s="25" t="s">
        <v>110</v>
      </c>
      <c r="H57" s="23">
        <v>32292.240000000002</v>
      </c>
      <c r="I57" s="23">
        <v>32292.240000000002</v>
      </c>
      <c r="J57" s="15" t="s">
        <v>34</v>
      </c>
      <c r="K57" s="34" t="s">
        <v>25</v>
      </c>
      <c r="L57" s="15" t="s">
        <v>35</v>
      </c>
      <c r="M57" s="12" t="s">
        <v>36</v>
      </c>
      <c r="N57" s="15" t="s">
        <v>111</v>
      </c>
      <c r="O57" t="s">
        <v>55</v>
      </c>
    </row>
    <row r="58" spans="1:166" s="13" customFormat="1" x14ac:dyDescent="0.35">
      <c r="A58" t="s">
        <v>17</v>
      </c>
      <c r="B58" t="s">
        <v>18</v>
      </c>
      <c r="C58" t="s">
        <v>83</v>
      </c>
      <c r="D58"/>
      <c r="E58" t="s">
        <v>84</v>
      </c>
      <c r="F58" t="s">
        <v>85</v>
      </c>
      <c r="G58" s="25" t="s">
        <v>112</v>
      </c>
      <c r="H58" s="23">
        <v>53820.25</v>
      </c>
      <c r="I58" s="23">
        <v>53820.25</v>
      </c>
      <c r="J58" s="15" t="s">
        <v>34</v>
      </c>
      <c r="K58" s="34" t="s">
        <v>25</v>
      </c>
      <c r="L58" s="15" t="s">
        <v>35</v>
      </c>
      <c r="M58" s="12" t="s">
        <v>36</v>
      </c>
      <c r="N58" s="15" t="s">
        <v>113</v>
      </c>
      <c r="O58" t="s">
        <v>55</v>
      </c>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row>
    <row r="59" spans="1:166" x14ac:dyDescent="0.35">
      <c r="A59" t="s">
        <v>17</v>
      </c>
      <c r="B59" t="s">
        <v>18</v>
      </c>
      <c r="C59" t="s">
        <v>83</v>
      </c>
      <c r="E59" t="s">
        <v>84</v>
      </c>
      <c r="F59" t="s">
        <v>85</v>
      </c>
      <c r="G59" s="17" t="s">
        <v>114</v>
      </c>
      <c r="H59" s="23"/>
      <c r="I59" s="23">
        <v>37674.160000000003</v>
      </c>
      <c r="J59" s="15" t="s">
        <v>34</v>
      </c>
      <c r="K59" s="34" t="s">
        <v>25</v>
      </c>
      <c r="L59" s="15" t="s">
        <v>35</v>
      </c>
      <c r="M59" s="12" t="s">
        <v>36</v>
      </c>
      <c r="N59" s="15" t="s">
        <v>115</v>
      </c>
      <c r="O59" t="s">
        <v>55</v>
      </c>
    </row>
    <row r="60" spans="1:166" s="13" customFormat="1" x14ac:dyDescent="0.35">
      <c r="A60" t="s">
        <v>17</v>
      </c>
      <c r="B60" t="s">
        <v>18</v>
      </c>
      <c r="C60" t="s">
        <v>83</v>
      </c>
      <c r="D60"/>
      <c r="E60" t="s">
        <v>84</v>
      </c>
      <c r="F60" t="s">
        <v>85</v>
      </c>
      <c r="G60" s="17" t="s">
        <v>114</v>
      </c>
      <c r="H60" s="23">
        <v>37674.160000000003</v>
      </c>
      <c r="I60" s="23"/>
      <c r="J60" s="15" t="s">
        <v>34</v>
      </c>
      <c r="K60" s="34" t="s">
        <v>25</v>
      </c>
      <c r="L60" s="15" t="s">
        <v>35</v>
      </c>
      <c r="M60" s="12" t="s">
        <v>36</v>
      </c>
      <c r="N60" s="15" t="s">
        <v>116</v>
      </c>
      <c r="O60" t="s">
        <v>55</v>
      </c>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row>
    <row r="61" spans="1:166" s="13" customFormat="1" x14ac:dyDescent="0.35">
      <c r="A61" t="s">
        <v>17</v>
      </c>
      <c r="B61" t="s">
        <v>18</v>
      </c>
      <c r="C61" t="s">
        <v>83</v>
      </c>
      <c r="D61"/>
      <c r="E61" t="s">
        <v>84</v>
      </c>
      <c r="F61" t="s">
        <v>85</v>
      </c>
      <c r="G61" s="17" t="s">
        <v>117</v>
      </c>
      <c r="H61" s="23">
        <v>53820.25</v>
      </c>
      <c r="I61" s="23">
        <v>53820.25</v>
      </c>
      <c r="J61" s="15" t="s">
        <v>34</v>
      </c>
      <c r="K61" s="15" t="s">
        <v>118</v>
      </c>
      <c r="L61" s="15" t="s">
        <v>119</v>
      </c>
      <c r="M61" s="12" t="s">
        <v>36</v>
      </c>
      <c r="N61" s="15" t="s">
        <v>120</v>
      </c>
      <c r="O61" t="s">
        <v>55</v>
      </c>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row>
    <row r="62" spans="1:166" x14ac:dyDescent="0.35">
      <c r="A62" t="s">
        <v>17</v>
      </c>
      <c r="B62" t="s">
        <v>18</v>
      </c>
      <c r="C62" t="s">
        <v>83</v>
      </c>
      <c r="E62" t="s">
        <v>84</v>
      </c>
      <c r="F62" t="s">
        <v>85</v>
      </c>
      <c r="G62" s="17" t="s">
        <v>121</v>
      </c>
      <c r="H62" s="23">
        <v>86112.4</v>
      </c>
      <c r="I62" s="23">
        <v>86112.4</v>
      </c>
      <c r="J62" s="15" t="s">
        <v>122</v>
      </c>
      <c r="K62" s="34" t="s">
        <v>25</v>
      </c>
      <c r="L62" s="15" t="s">
        <v>123</v>
      </c>
      <c r="M62" s="12" t="s">
        <v>36</v>
      </c>
      <c r="N62" s="15" t="s">
        <v>124</v>
      </c>
      <c r="O62" t="s">
        <v>55</v>
      </c>
    </row>
    <row r="63" spans="1:166" x14ac:dyDescent="0.35">
      <c r="A63" t="s">
        <v>17</v>
      </c>
      <c r="B63" t="s">
        <v>18</v>
      </c>
      <c r="C63" t="s">
        <v>83</v>
      </c>
      <c r="E63" t="s">
        <v>84</v>
      </c>
      <c r="F63" t="s">
        <v>85</v>
      </c>
      <c r="G63" s="17" t="s">
        <v>125</v>
      </c>
      <c r="H63" s="23">
        <v>31125.05</v>
      </c>
      <c r="I63" s="23">
        <v>31125.05</v>
      </c>
      <c r="J63" s="15" t="s">
        <v>41</v>
      </c>
      <c r="K63" s="34" t="s">
        <v>25</v>
      </c>
      <c r="L63" s="15" t="s">
        <v>42</v>
      </c>
      <c r="M63" s="12" t="s">
        <v>36</v>
      </c>
      <c r="N63" s="15" t="s">
        <v>126</v>
      </c>
      <c r="O63" t="s">
        <v>55</v>
      </c>
    </row>
    <row r="64" spans="1:166" s="13" customFormat="1" x14ac:dyDescent="0.35">
      <c r="A64" t="s">
        <v>17</v>
      </c>
      <c r="B64" t="s">
        <v>18</v>
      </c>
      <c r="C64" t="s">
        <v>83</v>
      </c>
      <c r="D64"/>
      <c r="E64" t="s">
        <v>84</v>
      </c>
      <c r="F64" t="s">
        <v>85</v>
      </c>
      <c r="G64" s="17" t="s">
        <v>127</v>
      </c>
      <c r="H64" s="23">
        <v>96876.6</v>
      </c>
      <c r="I64" s="23">
        <v>96876.6</v>
      </c>
      <c r="J64" s="15" t="s">
        <v>41</v>
      </c>
      <c r="K64" s="34" t="s">
        <v>25</v>
      </c>
      <c r="L64" s="15" t="s">
        <v>42</v>
      </c>
      <c r="M64" s="12" t="s">
        <v>36</v>
      </c>
      <c r="N64" s="15" t="s">
        <v>128</v>
      </c>
      <c r="O64" t="s">
        <v>55</v>
      </c>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row>
    <row r="65" spans="1:166" s="13" customFormat="1" x14ac:dyDescent="0.35">
      <c r="A65" t="s">
        <v>17</v>
      </c>
      <c r="B65" t="s">
        <v>18</v>
      </c>
      <c r="C65" t="s">
        <v>83</v>
      </c>
      <c r="D65"/>
      <c r="E65" t="s">
        <v>84</v>
      </c>
      <c r="F65" t="s">
        <v>85</v>
      </c>
      <c r="G65" s="17" t="s">
        <v>129</v>
      </c>
      <c r="H65" s="23"/>
      <c r="I65" s="23">
        <v>96876.6</v>
      </c>
      <c r="J65" s="15" t="s">
        <v>101</v>
      </c>
      <c r="K65" s="34" t="s">
        <v>25</v>
      </c>
      <c r="L65" s="15" t="s">
        <v>102</v>
      </c>
      <c r="M65" s="12" t="s">
        <v>36</v>
      </c>
      <c r="N65" s="15" t="s">
        <v>128</v>
      </c>
      <c r="O65" t="s">
        <v>55</v>
      </c>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row>
    <row r="66" spans="1:166" x14ac:dyDescent="0.35">
      <c r="A66" t="s">
        <v>17</v>
      </c>
      <c r="B66" t="s">
        <v>18</v>
      </c>
      <c r="C66" t="s">
        <v>83</v>
      </c>
      <c r="E66" t="s">
        <v>84</v>
      </c>
      <c r="F66" t="s">
        <v>85</v>
      </c>
      <c r="G66" s="25" t="s">
        <v>130</v>
      </c>
      <c r="H66" s="23">
        <v>86112.26</v>
      </c>
      <c r="I66" s="23">
        <v>86112.26</v>
      </c>
      <c r="J66" s="15" t="s">
        <v>34</v>
      </c>
      <c r="K66" s="34" t="s">
        <v>25</v>
      </c>
      <c r="L66" s="15" t="s">
        <v>35</v>
      </c>
      <c r="M66" s="12" t="s">
        <v>36</v>
      </c>
      <c r="N66" s="15" t="s">
        <v>131</v>
      </c>
      <c r="O66" t="s">
        <v>55</v>
      </c>
    </row>
    <row r="67" spans="1:166" x14ac:dyDescent="0.35">
      <c r="A67" t="s">
        <v>17</v>
      </c>
      <c r="B67" t="s">
        <v>18</v>
      </c>
      <c r="C67" t="s">
        <v>83</v>
      </c>
      <c r="E67" t="s">
        <v>84</v>
      </c>
      <c r="F67" t="s">
        <v>85</v>
      </c>
      <c r="G67" s="17" t="s">
        <v>132</v>
      </c>
      <c r="H67" s="23">
        <v>86505.2</v>
      </c>
      <c r="I67" s="23">
        <v>86505.2</v>
      </c>
      <c r="J67" s="15" t="s">
        <v>41</v>
      </c>
      <c r="K67" s="34" t="s">
        <v>25</v>
      </c>
      <c r="L67" s="15" t="s">
        <v>42</v>
      </c>
      <c r="M67" s="12" t="s">
        <v>36</v>
      </c>
      <c r="N67" s="15" t="s">
        <v>133</v>
      </c>
      <c r="O67" t="s">
        <v>55</v>
      </c>
    </row>
    <row r="68" spans="1:166" s="13" customFormat="1" x14ac:dyDescent="0.35">
      <c r="A68" t="s">
        <v>17</v>
      </c>
      <c r="B68" t="s">
        <v>18</v>
      </c>
      <c r="C68" t="s">
        <v>83</v>
      </c>
      <c r="D68"/>
      <c r="E68" t="s">
        <v>84</v>
      </c>
      <c r="F68" t="s">
        <v>85</v>
      </c>
      <c r="G68" s="17" t="s">
        <v>132</v>
      </c>
      <c r="H68" s="23"/>
      <c r="I68" s="23">
        <v>42657.89</v>
      </c>
      <c r="J68" s="15" t="s">
        <v>41</v>
      </c>
      <c r="K68" s="34" t="s">
        <v>25</v>
      </c>
      <c r="L68" s="15" t="s">
        <v>42</v>
      </c>
      <c r="M68" s="12" t="s">
        <v>36</v>
      </c>
      <c r="N68" s="15" t="s">
        <v>133</v>
      </c>
      <c r="O68" t="s">
        <v>55</v>
      </c>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row>
    <row r="69" spans="1:166" s="13" customFormat="1" x14ac:dyDescent="0.35">
      <c r="A69" t="s">
        <v>17</v>
      </c>
      <c r="B69" t="s">
        <v>18</v>
      </c>
      <c r="C69" t="s">
        <v>83</v>
      </c>
      <c r="D69"/>
      <c r="E69" t="s">
        <v>84</v>
      </c>
      <c r="F69" t="s">
        <v>85</v>
      </c>
      <c r="G69" s="17" t="s">
        <v>134</v>
      </c>
      <c r="H69" s="23">
        <v>86112.5</v>
      </c>
      <c r="I69" s="23">
        <v>86112.5</v>
      </c>
      <c r="J69" s="15" t="s">
        <v>34</v>
      </c>
      <c r="K69" s="34" t="s">
        <v>25</v>
      </c>
      <c r="L69" s="15" t="s">
        <v>35</v>
      </c>
      <c r="M69" s="12" t="s">
        <v>36</v>
      </c>
      <c r="N69" s="15" t="s">
        <v>135</v>
      </c>
      <c r="O69" t="s">
        <v>55</v>
      </c>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row>
    <row r="70" spans="1:166" x14ac:dyDescent="0.35">
      <c r="A70" t="s">
        <v>17</v>
      </c>
      <c r="B70" t="s">
        <v>18</v>
      </c>
      <c r="C70" t="s">
        <v>83</v>
      </c>
      <c r="E70" t="s">
        <v>84</v>
      </c>
      <c r="F70" t="s">
        <v>85</v>
      </c>
      <c r="G70" s="25" t="s">
        <v>136</v>
      </c>
      <c r="H70" s="23">
        <v>64584.4</v>
      </c>
      <c r="I70" s="23"/>
      <c r="J70" s="15" t="s">
        <v>34</v>
      </c>
      <c r="K70" s="15" t="s">
        <v>118</v>
      </c>
      <c r="L70" s="15" t="s">
        <v>119</v>
      </c>
      <c r="M70" s="12" t="s">
        <v>36</v>
      </c>
      <c r="N70" s="15" t="s">
        <v>137</v>
      </c>
      <c r="O70" t="s">
        <v>55</v>
      </c>
    </row>
    <row r="71" spans="1:166" s="13" customFormat="1" x14ac:dyDescent="0.35">
      <c r="A71" t="s">
        <v>17</v>
      </c>
      <c r="B71" t="s">
        <v>18</v>
      </c>
      <c r="C71" t="s">
        <v>83</v>
      </c>
      <c r="D71"/>
      <c r="E71" t="s">
        <v>84</v>
      </c>
      <c r="F71" t="s">
        <v>85</v>
      </c>
      <c r="G71" s="17" t="s">
        <v>132</v>
      </c>
      <c r="H71" s="23">
        <v>42657.89</v>
      </c>
      <c r="I71" s="23"/>
      <c r="J71" s="15" t="s">
        <v>41</v>
      </c>
      <c r="K71" s="34" t="s">
        <v>25</v>
      </c>
      <c r="L71" s="15" t="s">
        <v>42</v>
      </c>
      <c r="M71" s="12" t="s">
        <v>36</v>
      </c>
      <c r="N71" s="15" t="s">
        <v>138</v>
      </c>
      <c r="O71" t="s">
        <v>55</v>
      </c>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row>
    <row r="72" spans="1:166" x14ac:dyDescent="0.35">
      <c r="A72" t="s">
        <v>17</v>
      </c>
      <c r="B72" t="s">
        <v>18</v>
      </c>
      <c r="C72" t="s">
        <v>83</v>
      </c>
      <c r="E72" t="s">
        <v>84</v>
      </c>
      <c r="F72" t="s">
        <v>85</v>
      </c>
      <c r="G72" s="25" t="s">
        <v>139</v>
      </c>
      <c r="H72" s="23">
        <v>87188.800000000003</v>
      </c>
      <c r="I72" s="23">
        <v>87188.800000000003</v>
      </c>
      <c r="J72" s="15" t="s">
        <v>34</v>
      </c>
      <c r="K72" s="34" t="s">
        <v>25</v>
      </c>
      <c r="L72" s="15" t="s">
        <v>35</v>
      </c>
      <c r="M72" s="12" t="s">
        <v>36</v>
      </c>
      <c r="N72" s="15" t="s">
        <v>140</v>
      </c>
      <c r="O72" t="s">
        <v>55</v>
      </c>
    </row>
    <row r="73" spans="1:166" x14ac:dyDescent="0.35">
      <c r="A73" t="s">
        <v>17</v>
      </c>
      <c r="B73" t="s">
        <v>18</v>
      </c>
      <c r="C73" t="s">
        <v>83</v>
      </c>
      <c r="E73" t="s">
        <v>84</v>
      </c>
      <c r="F73" t="s">
        <v>85</v>
      </c>
      <c r="G73" s="25" t="s">
        <v>141</v>
      </c>
      <c r="H73" s="23">
        <v>75348.899999999994</v>
      </c>
      <c r="I73" s="23">
        <v>75348.899999999994</v>
      </c>
      <c r="J73" s="15" t="s">
        <v>34</v>
      </c>
      <c r="K73" s="34" t="s">
        <v>25</v>
      </c>
      <c r="L73" s="15" t="s">
        <v>35</v>
      </c>
      <c r="M73" s="12" t="s">
        <v>36</v>
      </c>
      <c r="N73" s="15" t="s">
        <v>142</v>
      </c>
      <c r="O73" t="s">
        <v>55</v>
      </c>
    </row>
    <row r="74" spans="1:166" x14ac:dyDescent="0.35">
      <c r="A74" t="s">
        <v>17</v>
      </c>
      <c r="B74" t="s">
        <v>18</v>
      </c>
      <c r="C74" t="s">
        <v>83</v>
      </c>
      <c r="E74" t="s">
        <v>84</v>
      </c>
      <c r="F74" t="s">
        <v>85</v>
      </c>
      <c r="G74" s="17" t="s">
        <v>88</v>
      </c>
      <c r="H74" s="23">
        <v>86112.6</v>
      </c>
      <c r="I74" s="23">
        <v>86112.6</v>
      </c>
      <c r="J74" s="15" t="s">
        <v>34</v>
      </c>
      <c r="K74" s="34" t="s">
        <v>25</v>
      </c>
      <c r="L74" s="15" t="s">
        <v>35</v>
      </c>
      <c r="M74" s="12" t="s">
        <v>36</v>
      </c>
      <c r="N74" s="15" t="s">
        <v>46</v>
      </c>
      <c r="O74" t="s">
        <v>55</v>
      </c>
    </row>
    <row r="75" spans="1:166" x14ac:dyDescent="0.35">
      <c r="A75" t="s">
        <v>17</v>
      </c>
      <c r="B75" t="s">
        <v>18</v>
      </c>
      <c r="C75" t="s">
        <v>83</v>
      </c>
      <c r="E75" t="s">
        <v>84</v>
      </c>
      <c r="F75" t="s">
        <v>85</v>
      </c>
      <c r="G75" s="17" t="s">
        <v>60</v>
      </c>
      <c r="H75" s="23">
        <v>86112.4</v>
      </c>
      <c r="I75" s="23">
        <v>86112.4</v>
      </c>
      <c r="J75" s="15" t="s">
        <v>41</v>
      </c>
      <c r="K75" s="34" t="s">
        <v>25</v>
      </c>
      <c r="L75" s="15" t="s">
        <v>42</v>
      </c>
      <c r="M75" s="12" t="s">
        <v>36</v>
      </c>
      <c r="N75" s="15" t="s">
        <v>143</v>
      </c>
      <c r="O75" t="s">
        <v>55</v>
      </c>
    </row>
    <row r="76" spans="1:166" x14ac:dyDescent="0.35">
      <c r="A76" t="s">
        <v>17</v>
      </c>
      <c r="B76" t="s">
        <v>18</v>
      </c>
      <c r="C76" t="s">
        <v>83</v>
      </c>
      <c r="E76" t="s">
        <v>84</v>
      </c>
      <c r="F76" t="s">
        <v>85</v>
      </c>
      <c r="G76" s="17" t="s">
        <v>71</v>
      </c>
      <c r="H76" s="23">
        <v>37674.199999999997</v>
      </c>
      <c r="I76" s="23">
        <v>37674.199999999997</v>
      </c>
      <c r="J76" s="15" t="s">
        <v>41</v>
      </c>
      <c r="K76" s="34" t="s">
        <v>25</v>
      </c>
      <c r="L76" s="15" t="s">
        <v>42</v>
      </c>
      <c r="M76" s="12" t="s">
        <v>36</v>
      </c>
      <c r="N76" s="15" t="s">
        <v>144</v>
      </c>
      <c r="O76" t="s">
        <v>55</v>
      </c>
    </row>
    <row r="77" spans="1:166" x14ac:dyDescent="0.35">
      <c r="A77" t="s">
        <v>17</v>
      </c>
      <c r="B77" t="s">
        <v>18</v>
      </c>
      <c r="C77" t="s">
        <v>83</v>
      </c>
      <c r="E77" t="s">
        <v>84</v>
      </c>
      <c r="F77" t="s">
        <v>85</v>
      </c>
      <c r="G77" s="25" t="s">
        <v>145</v>
      </c>
      <c r="H77" s="23">
        <v>43056.32</v>
      </c>
      <c r="I77" s="23">
        <v>43056.32</v>
      </c>
      <c r="J77" s="15" t="s">
        <v>34</v>
      </c>
      <c r="K77" s="34" t="s">
        <v>25</v>
      </c>
      <c r="L77" s="15" t="s">
        <v>35</v>
      </c>
      <c r="M77" s="12" t="s">
        <v>36</v>
      </c>
      <c r="N77" s="15" t="s">
        <v>146</v>
      </c>
      <c r="O77" t="s">
        <v>55</v>
      </c>
    </row>
    <row r="78" spans="1:166" x14ac:dyDescent="0.35">
      <c r="A78" t="s">
        <v>17</v>
      </c>
      <c r="B78" t="s">
        <v>18</v>
      </c>
      <c r="C78" t="s">
        <v>83</v>
      </c>
      <c r="E78" t="s">
        <v>84</v>
      </c>
      <c r="F78" t="s">
        <v>85</v>
      </c>
      <c r="G78" s="17" t="s">
        <v>69</v>
      </c>
      <c r="H78" s="23">
        <v>86112.5</v>
      </c>
      <c r="I78" s="23">
        <v>86112.5</v>
      </c>
      <c r="J78" s="15" t="s">
        <v>34</v>
      </c>
      <c r="K78" s="34" t="s">
        <v>25</v>
      </c>
      <c r="L78" s="15" t="s">
        <v>35</v>
      </c>
      <c r="M78" s="12" t="s">
        <v>36</v>
      </c>
      <c r="N78" s="15" t="s">
        <v>147</v>
      </c>
      <c r="O78" t="s">
        <v>55</v>
      </c>
    </row>
    <row r="79" spans="1:166" x14ac:dyDescent="0.35">
      <c r="A79" t="s">
        <v>17</v>
      </c>
      <c r="B79" t="s">
        <v>18</v>
      </c>
      <c r="C79" t="s">
        <v>83</v>
      </c>
      <c r="E79" t="s">
        <v>84</v>
      </c>
      <c r="F79" t="s">
        <v>85</v>
      </c>
      <c r="G79" s="25" t="s">
        <v>148</v>
      </c>
      <c r="H79" s="23">
        <v>62097.75</v>
      </c>
      <c r="I79" s="23">
        <v>62097.75</v>
      </c>
      <c r="J79" s="15" t="s">
        <v>34</v>
      </c>
      <c r="K79" s="34" t="s">
        <v>25</v>
      </c>
      <c r="L79" s="15" t="s">
        <v>35</v>
      </c>
      <c r="M79" s="12" t="s">
        <v>36</v>
      </c>
      <c r="N79" s="15" t="s">
        <v>149</v>
      </c>
      <c r="O79" t="s">
        <v>55</v>
      </c>
    </row>
    <row r="80" spans="1:166" x14ac:dyDescent="0.35">
      <c r="A80" t="s">
        <v>17</v>
      </c>
      <c r="B80" t="s">
        <v>18</v>
      </c>
      <c r="C80" t="s">
        <v>83</v>
      </c>
      <c r="E80" t="s">
        <v>84</v>
      </c>
      <c r="F80" t="s">
        <v>85</v>
      </c>
      <c r="G80" s="17" t="s">
        <v>88</v>
      </c>
      <c r="H80" s="23">
        <v>96876.6</v>
      </c>
      <c r="I80" s="23">
        <v>96876.6</v>
      </c>
      <c r="J80" s="15" t="s">
        <v>34</v>
      </c>
      <c r="K80" s="34" t="s">
        <v>25</v>
      </c>
      <c r="L80" s="15" t="s">
        <v>35</v>
      </c>
      <c r="M80" s="12" t="s">
        <v>36</v>
      </c>
      <c r="N80" s="15" t="s">
        <v>48</v>
      </c>
      <c r="O80" t="s">
        <v>55</v>
      </c>
    </row>
    <row r="81" spans="1:15" x14ac:dyDescent="0.35">
      <c r="A81" t="s">
        <v>17</v>
      </c>
      <c r="B81" t="s">
        <v>18</v>
      </c>
      <c r="C81" t="s">
        <v>83</v>
      </c>
      <c r="E81" t="s">
        <v>84</v>
      </c>
      <c r="F81" t="s">
        <v>85</v>
      </c>
      <c r="G81" s="17" t="s">
        <v>150</v>
      </c>
      <c r="H81" s="23">
        <v>66145.5</v>
      </c>
      <c r="I81" s="23">
        <v>66145.5</v>
      </c>
      <c r="J81" s="15" t="s">
        <v>34</v>
      </c>
      <c r="K81" s="34" t="s">
        <v>25</v>
      </c>
      <c r="L81" s="15" t="s">
        <v>35</v>
      </c>
      <c r="M81" s="12" t="s">
        <v>36</v>
      </c>
      <c r="N81" s="15" t="s">
        <v>151</v>
      </c>
      <c r="O81" t="s">
        <v>55</v>
      </c>
    </row>
    <row r="82" spans="1:15" x14ac:dyDescent="0.35">
      <c r="A82" t="s">
        <v>17</v>
      </c>
      <c r="B82" t="s">
        <v>18</v>
      </c>
      <c r="C82" t="s">
        <v>19</v>
      </c>
      <c r="E82" t="s">
        <v>152</v>
      </c>
      <c r="F82" t="s">
        <v>153</v>
      </c>
      <c r="G82" s="25" t="s">
        <v>154</v>
      </c>
      <c r="H82" s="23">
        <v>585000</v>
      </c>
      <c r="I82" s="23">
        <v>585000</v>
      </c>
      <c r="J82" s="15" t="s">
        <v>24</v>
      </c>
      <c r="K82" s="34" t="s">
        <v>25</v>
      </c>
      <c r="L82" s="15" t="s">
        <v>26</v>
      </c>
      <c r="M82" s="12" t="s">
        <v>36</v>
      </c>
      <c r="N82" s="15" t="s">
        <v>155</v>
      </c>
      <c r="O82" t="s">
        <v>29</v>
      </c>
    </row>
    <row r="83" spans="1:15" x14ac:dyDescent="0.35">
      <c r="A83" t="s">
        <v>17</v>
      </c>
      <c r="B83" t="s">
        <v>18</v>
      </c>
      <c r="C83" t="s">
        <v>19</v>
      </c>
      <c r="E83" t="s">
        <v>152</v>
      </c>
      <c r="F83" t="s">
        <v>153</v>
      </c>
      <c r="G83" s="17" t="s">
        <v>156</v>
      </c>
      <c r="H83" s="23">
        <v>260000</v>
      </c>
      <c r="I83" s="23">
        <v>260000</v>
      </c>
      <c r="J83" s="15" t="s">
        <v>157</v>
      </c>
      <c r="K83" s="34" t="s">
        <v>25</v>
      </c>
      <c r="L83" s="15" t="s">
        <v>44</v>
      </c>
      <c r="M83" s="12" t="s">
        <v>36</v>
      </c>
      <c r="N83" s="15" t="s">
        <v>37</v>
      </c>
      <c r="O83" t="s">
        <v>29</v>
      </c>
    </row>
    <row r="84" spans="1:15" x14ac:dyDescent="0.35">
      <c r="A84" t="s">
        <v>17</v>
      </c>
      <c r="B84" t="s">
        <v>18</v>
      </c>
      <c r="C84" t="s">
        <v>19</v>
      </c>
      <c r="E84" t="s">
        <v>152</v>
      </c>
      <c r="F84" t="s">
        <v>153</v>
      </c>
      <c r="G84" s="17" t="s">
        <v>158</v>
      </c>
      <c r="H84" s="23">
        <v>487500</v>
      </c>
      <c r="I84" s="23">
        <v>487500</v>
      </c>
      <c r="J84" s="15" t="s">
        <v>24</v>
      </c>
      <c r="K84" s="34" t="s">
        <v>25</v>
      </c>
      <c r="L84" s="15" t="s">
        <v>26</v>
      </c>
      <c r="M84" s="12" t="s">
        <v>36</v>
      </c>
      <c r="N84" s="15" t="s">
        <v>37</v>
      </c>
      <c r="O84" t="s">
        <v>29</v>
      </c>
    </row>
    <row r="85" spans="1:15" x14ac:dyDescent="0.35">
      <c r="A85" t="s">
        <v>17</v>
      </c>
      <c r="B85" t="s">
        <v>18</v>
      </c>
      <c r="C85" t="s">
        <v>19</v>
      </c>
      <c r="E85" t="s">
        <v>152</v>
      </c>
      <c r="F85" t="s">
        <v>153</v>
      </c>
      <c r="G85" s="17" t="s">
        <v>159</v>
      </c>
      <c r="H85" s="23">
        <v>65000</v>
      </c>
      <c r="I85" s="23">
        <v>65000</v>
      </c>
      <c r="J85" s="15" t="s">
        <v>157</v>
      </c>
      <c r="K85" s="34" t="s">
        <v>25</v>
      </c>
      <c r="L85" s="15" t="s">
        <v>44</v>
      </c>
      <c r="M85" s="12" t="s">
        <v>36</v>
      </c>
      <c r="N85" s="15" t="s">
        <v>37</v>
      </c>
      <c r="O85" t="s">
        <v>29</v>
      </c>
    </row>
    <row r="86" spans="1:15" x14ac:dyDescent="0.35">
      <c r="A86" t="s">
        <v>17</v>
      </c>
      <c r="B86" t="s">
        <v>18</v>
      </c>
      <c r="C86" t="s">
        <v>19</v>
      </c>
      <c r="E86" t="s">
        <v>152</v>
      </c>
      <c r="F86" t="s">
        <v>153</v>
      </c>
      <c r="G86" s="17" t="s">
        <v>160</v>
      </c>
      <c r="H86" s="23">
        <v>1007500</v>
      </c>
      <c r="I86" s="23"/>
      <c r="J86" s="15" t="s">
        <v>24</v>
      </c>
      <c r="K86" s="15" t="s">
        <v>161</v>
      </c>
      <c r="L86" s="15" t="s">
        <v>162</v>
      </c>
      <c r="M86" s="12" t="s">
        <v>36</v>
      </c>
      <c r="N86" s="15" t="s">
        <v>37</v>
      </c>
      <c r="O86" t="s">
        <v>29</v>
      </c>
    </row>
    <row r="87" spans="1:15" x14ac:dyDescent="0.35">
      <c r="A87" t="s">
        <v>17</v>
      </c>
      <c r="B87" t="s">
        <v>18</v>
      </c>
      <c r="C87" t="s">
        <v>19</v>
      </c>
      <c r="E87" t="s">
        <v>152</v>
      </c>
      <c r="F87" t="s">
        <v>153</v>
      </c>
      <c r="G87" s="17" t="s">
        <v>163</v>
      </c>
      <c r="H87" s="23"/>
      <c r="I87" s="23">
        <v>1007500</v>
      </c>
      <c r="J87" s="15" t="s">
        <v>161</v>
      </c>
      <c r="K87" s="34" t="s">
        <v>25</v>
      </c>
      <c r="L87" s="15" t="s">
        <v>162</v>
      </c>
      <c r="M87" s="12" t="s">
        <v>36</v>
      </c>
      <c r="N87" s="15" t="s">
        <v>37</v>
      </c>
      <c r="O87" t="s">
        <v>29</v>
      </c>
    </row>
    <row r="88" spans="1:15" x14ac:dyDescent="0.35">
      <c r="A88" t="s">
        <v>17</v>
      </c>
      <c r="B88" t="s">
        <v>18</v>
      </c>
      <c r="C88" t="s">
        <v>19</v>
      </c>
      <c r="E88" t="s">
        <v>152</v>
      </c>
      <c r="F88" t="s">
        <v>153</v>
      </c>
      <c r="G88" s="17" t="s">
        <v>164</v>
      </c>
      <c r="H88" s="23">
        <v>65000</v>
      </c>
      <c r="I88" s="23">
        <v>65000</v>
      </c>
      <c r="J88" s="15" t="s">
        <v>157</v>
      </c>
      <c r="K88" s="34" t="s">
        <v>25</v>
      </c>
      <c r="L88" s="15" t="s">
        <v>44</v>
      </c>
      <c r="M88" s="12" t="s">
        <v>36</v>
      </c>
      <c r="N88" s="15" t="s">
        <v>37</v>
      </c>
      <c r="O88" t="s">
        <v>29</v>
      </c>
    </row>
    <row r="89" spans="1:15" x14ac:dyDescent="0.35">
      <c r="A89" t="s">
        <v>17</v>
      </c>
      <c r="B89" t="s">
        <v>18</v>
      </c>
      <c r="C89" t="s">
        <v>19</v>
      </c>
      <c r="E89" t="s">
        <v>152</v>
      </c>
      <c r="F89" t="s">
        <v>153</v>
      </c>
      <c r="G89" s="25" t="s">
        <v>165</v>
      </c>
      <c r="H89" s="23">
        <v>487500</v>
      </c>
      <c r="I89" s="23">
        <v>487500</v>
      </c>
      <c r="J89" s="15" t="s">
        <v>24</v>
      </c>
      <c r="K89" s="34" t="s">
        <v>25</v>
      </c>
      <c r="L89" s="15" t="s">
        <v>26</v>
      </c>
      <c r="M89" s="12" t="s">
        <v>36</v>
      </c>
      <c r="N89" s="15" t="s">
        <v>37</v>
      </c>
      <c r="O89" t="s">
        <v>29</v>
      </c>
    </row>
    <row r="90" spans="1:15" x14ac:dyDescent="0.35">
      <c r="A90" t="s">
        <v>17</v>
      </c>
      <c r="B90" t="s">
        <v>18</v>
      </c>
      <c r="C90" t="s">
        <v>19</v>
      </c>
      <c r="E90" t="s">
        <v>152</v>
      </c>
      <c r="F90" t="s">
        <v>153</v>
      </c>
      <c r="G90" s="25" t="s">
        <v>166</v>
      </c>
      <c r="H90" s="23">
        <v>390000</v>
      </c>
      <c r="I90" s="23">
        <v>390000</v>
      </c>
      <c r="J90" s="15" t="s">
        <v>157</v>
      </c>
      <c r="K90" s="34" t="s">
        <v>25</v>
      </c>
      <c r="L90" s="15" t="s">
        <v>44</v>
      </c>
      <c r="M90" s="12" t="s">
        <v>36</v>
      </c>
      <c r="N90" s="15" t="s">
        <v>37</v>
      </c>
      <c r="O90" t="s">
        <v>29</v>
      </c>
    </row>
    <row r="91" spans="1:15" x14ac:dyDescent="0.35">
      <c r="A91" t="s">
        <v>17</v>
      </c>
      <c r="B91" t="s">
        <v>18</v>
      </c>
      <c r="C91" t="s">
        <v>19</v>
      </c>
      <c r="E91" t="s">
        <v>152</v>
      </c>
      <c r="F91" t="s">
        <v>153</v>
      </c>
      <c r="G91" s="17" t="s">
        <v>167</v>
      </c>
      <c r="H91" s="23">
        <v>195000</v>
      </c>
      <c r="I91" s="23">
        <v>195000</v>
      </c>
      <c r="J91" s="15" t="s">
        <v>157</v>
      </c>
      <c r="K91" s="34" t="s">
        <v>25</v>
      </c>
      <c r="L91" s="15" t="s">
        <v>44</v>
      </c>
      <c r="M91" s="12" t="s">
        <v>36</v>
      </c>
      <c r="N91" s="15" t="s">
        <v>37</v>
      </c>
      <c r="O91" t="s">
        <v>29</v>
      </c>
    </row>
    <row r="92" spans="1:15" x14ac:dyDescent="0.35">
      <c r="A92" t="s">
        <v>17</v>
      </c>
      <c r="B92" t="s">
        <v>18</v>
      </c>
      <c r="C92" t="s">
        <v>19</v>
      </c>
      <c r="E92" t="s">
        <v>152</v>
      </c>
      <c r="F92" t="s">
        <v>153</v>
      </c>
      <c r="G92" s="25" t="s">
        <v>168</v>
      </c>
      <c r="H92" s="23">
        <v>260000</v>
      </c>
      <c r="I92" s="23">
        <v>260000</v>
      </c>
      <c r="J92" s="15" t="s">
        <v>157</v>
      </c>
      <c r="K92" s="34" t="s">
        <v>25</v>
      </c>
      <c r="L92" s="15" t="s">
        <v>44</v>
      </c>
      <c r="M92" s="12" t="s">
        <v>36</v>
      </c>
      <c r="N92" s="15" t="s">
        <v>37</v>
      </c>
      <c r="O92" t="s">
        <v>29</v>
      </c>
    </row>
    <row r="93" spans="1:15" x14ac:dyDescent="0.35">
      <c r="A93" t="s">
        <v>17</v>
      </c>
      <c r="B93" t="s">
        <v>18</v>
      </c>
      <c r="C93" t="s">
        <v>19</v>
      </c>
      <c r="E93" t="s">
        <v>152</v>
      </c>
      <c r="F93" t="s">
        <v>153</v>
      </c>
      <c r="G93" s="25" t="s">
        <v>169</v>
      </c>
      <c r="H93" s="23">
        <v>260000</v>
      </c>
      <c r="I93" s="23">
        <v>260000</v>
      </c>
      <c r="J93" s="15" t="s">
        <v>24</v>
      </c>
      <c r="K93" s="34" t="s">
        <v>25</v>
      </c>
      <c r="L93" s="15" t="s">
        <v>26</v>
      </c>
      <c r="M93" s="12" t="s">
        <v>36</v>
      </c>
      <c r="N93" s="15" t="s">
        <v>170</v>
      </c>
      <c r="O93" t="s">
        <v>29</v>
      </c>
    </row>
    <row r="94" spans="1:15" x14ac:dyDescent="0.35">
      <c r="A94" t="s">
        <v>17</v>
      </c>
      <c r="B94" t="s">
        <v>18</v>
      </c>
      <c r="C94" t="s">
        <v>19</v>
      </c>
      <c r="E94" t="s">
        <v>152</v>
      </c>
      <c r="F94" t="s">
        <v>153</v>
      </c>
      <c r="G94" s="25" t="s">
        <v>171</v>
      </c>
      <c r="H94" s="23">
        <v>357500</v>
      </c>
      <c r="I94" s="23">
        <v>357500</v>
      </c>
      <c r="J94" s="15" t="s">
        <v>24</v>
      </c>
      <c r="K94" s="34" t="s">
        <v>25</v>
      </c>
      <c r="L94" s="15" t="s">
        <v>26</v>
      </c>
      <c r="M94" s="12" t="s">
        <v>36</v>
      </c>
      <c r="N94" s="15" t="s">
        <v>172</v>
      </c>
      <c r="O94" t="s">
        <v>29</v>
      </c>
    </row>
    <row r="95" spans="1:15" x14ac:dyDescent="0.35">
      <c r="A95" t="s">
        <v>17</v>
      </c>
      <c r="B95" t="s">
        <v>18</v>
      </c>
      <c r="C95" t="s">
        <v>19</v>
      </c>
      <c r="E95" t="s">
        <v>152</v>
      </c>
      <c r="F95" t="s">
        <v>153</v>
      </c>
      <c r="G95" s="25" t="s">
        <v>173</v>
      </c>
      <c r="H95" s="23">
        <v>325000</v>
      </c>
      <c r="I95" s="23">
        <v>325000</v>
      </c>
      <c r="J95" s="15" t="s">
        <v>24</v>
      </c>
      <c r="K95" s="34" t="s">
        <v>25</v>
      </c>
      <c r="L95" s="15" t="s">
        <v>26</v>
      </c>
      <c r="M95" s="12" t="s">
        <v>36</v>
      </c>
      <c r="N95" s="15" t="s">
        <v>174</v>
      </c>
      <c r="O95" t="s">
        <v>29</v>
      </c>
    </row>
    <row r="96" spans="1:15" x14ac:dyDescent="0.35">
      <c r="A96" t="s">
        <v>17</v>
      </c>
      <c r="B96" t="s">
        <v>18</v>
      </c>
      <c r="C96" t="s">
        <v>19</v>
      </c>
      <c r="E96" t="s">
        <v>152</v>
      </c>
      <c r="F96" t="s">
        <v>153</v>
      </c>
      <c r="G96" s="17" t="s">
        <v>175</v>
      </c>
      <c r="H96" s="23">
        <v>130000</v>
      </c>
      <c r="I96" s="23">
        <v>130000</v>
      </c>
      <c r="J96" s="15" t="s">
        <v>157</v>
      </c>
      <c r="K96" s="34" t="s">
        <v>25</v>
      </c>
      <c r="L96" s="15" t="s">
        <v>44</v>
      </c>
      <c r="M96" s="12" t="s">
        <v>36</v>
      </c>
      <c r="N96" s="15" t="s">
        <v>54</v>
      </c>
      <c r="O96" t="s">
        <v>29</v>
      </c>
    </row>
    <row r="97" spans="1:15" x14ac:dyDescent="0.35">
      <c r="A97" t="s">
        <v>17</v>
      </c>
      <c r="B97" t="s">
        <v>18</v>
      </c>
      <c r="C97" t="s">
        <v>19</v>
      </c>
      <c r="E97" t="s">
        <v>152</v>
      </c>
      <c r="F97" t="s">
        <v>153</v>
      </c>
      <c r="G97" s="17" t="s">
        <v>176</v>
      </c>
      <c r="H97" s="23">
        <v>65000</v>
      </c>
      <c r="I97" s="23">
        <v>65000</v>
      </c>
      <c r="J97" s="15" t="s">
        <v>157</v>
      </c>
      <c r="K97" s="34" t="s">
        <v>25</v>
      </c>
      <c r="L97" s="15" t="s">
        <v>44</v>
      </c>
      <c r="M97" s="12" t="s">
        <v>36</v>
      </c>
      <c r="N97" s="15" t="s">
        <v>54</v>
      </c>
      <c r="O97" t="s">
        <v>29</v>
      </c>
    </row>
    <row r="98" spans="1:15" x14ac:dyDescent="0.35">
      <c r="A98" t="s">
        <v>17</v>
      </c>
      <c r="B98" t="s">
        <v>18</v>
      </c>
      <c r="C98" t="s">
        <v>19</v>
      </c>
      <c r="E98" t="s">
        <v>152</v>
      </c>
      <c r="F98" t="s">
        <v>153</v>
      </c>
      <c r="G98" s="25" t="s">
        <v>177</v>
      </c>
      <c r="H98" s="23">
        <v>617500</v>
      </c>
      <c r="I98" s="23">
        <v>617500</v>
      </c>
      <c r="J98" s="15" t="s">
        <v>24</v>
      </c>
      <c r="K98" s="34" t="s">
        <v>25</v>
      </c>
      <c r="L98" s="15" t="s">
        <v>26</v>
      </c>
      <c r="M98" s="12" t="s">
        <v>36</v>
      </c>
      <c r="N98" s="15" t="s">
        <v>178</v>
      </c>
      <c r="O98" t="s">
        <v>29</v>
      </c>
    </row>
    <row r="99" spans="1:15" x14ac:dyDescent="0.35">
      <c r="A99" t="s">
        <v>17</v>
      </c>
      <c r="B99" t="s">
        <v>18</v>
      </c>
      <c r="C99" t="s">
        <v>19</v>
      </c>
      <c r="E99" t="s">
        <v>152</v>
      </c>
      <c r="F99" t="s">
        <v>153</v>
      </c>
      <c r="G99" s="25" t="s">
        <v>179</v>
      </c>
      <c r="H99" s="23">
        <v>200342.47</v>
      </c>
      <c r="I99" s="23"/>
      <c r="J99" s="15" t="s">
        <v>24</v>
      </c>
      <c r="K99" s="15" t="s">
        <v>180</v>
      </c>
      <c r="L99" s="15" t="s">
        <v>181</v>
      </c>
      <c r="M99" s="12" t="s">
        <v>36</v>
      </c>
      <c r="N99" s="15" t="s">
        <v>39</v>
      </c>
      <c r="O99" t="s">
        <v>29</v>
      </c>
    </row>
    <row r="100" spans="1:15" x14ac:dyDescent="0.35">
      <c r="A100" t="s">
        <v>17</v>
      </c>
      <c r="B100" t="s">
        <v>18</v>
      </c>
      <c r="C100" t="s">
        <v>19</v>
      </c>
      <c r="E100" t="s">
        <v>152</v>
      </c>
      <c r="F100" t="s">
        <v>153</v>
      </c>
      <c r="G100" s="25" t="s">
        <v>182</v>
      </c>
      <c r="H100" s="23">
        <v>292500</v>
      </c>
      <c r="I100" s="23">
        <v>292500</v>
      </c>
      <c r="J100" s="15" t="s">
        <v>24</v>
      </c>
      <c r="K100" s="34" t="s">
        <v>25</v>
      </c>
      <c r="L100" s="15" t="s">
        <v>26</v>
      </c>
      <c r="M100" s="12" t="s">
        <v>36</v>
      </c>
      <c r="N100" s="15" t="s">
        <v>183</v>
      </c>
      <c r="O100" t="s">
        <v>29</v>
      </c>
    </row>
    <row r="101" spans="1:15" x14ac:dyDescent="0.35">
      <c r="A101" t="s">
        <v>17</v>
      </c>
      <c r="B101" t="s">
        <v>18</v>
      </c>
      <c r="C101" t="s">
        <v>19</v>
      </c>
      <c r="E101" t="s">
        <v>152</v>
      </c>
      <c r="F101" t="s">
        <v>153</v>
      </c>
      <c r="G101" s="25" t="s">
        <v>184</v>
      </c>
      <c r="H101" s="23">
        <v>585000</v>
      </c>
      <c r="I101" s="23">
        <v>585000</v>
      </c>
      <c r="J101" s="15" t="s">
        <v>24</v>
      </c>
      <c r="K101" s="34" t="s">
        <v>25</v>
      </c>
      <c r="L101" s="15" t="s">
        <v>26</v>
      </c>
      <c r="M101" s="12" t="s">
        <v>36</v>
      </c>
      <c r="N101" s="15" t="s">
        <v>185</v>
      </c>
      <c r="O101" t="s">
        <v>29</v>
      </c>
    </row>
    <row r="102" spans="1:15" x14ac:dyDescent="0.35">
      <c r="A102" t="s">
        <v>17</v>
      </c>
      <c r="B102" t="s">
        <v>18</v>
      </c>
      <c r="C102" t="s">
        <v>19</v>
      </c>
      <c r="E102" t="s">
        <v>152</v>
      </c>
      <c r="F102" t="s">
        <v>153</v>
      </c>
      <c r="G102" s="17" t="s">
        <v>186</v>
      </c>
      <c r="H102" s="23">
        <v>195000</v>
      </c>
      <c r="I102" s="23">
        <v>195000</v>
      </c>
      <c r="J102" s="15" t="s">
        <v>187</v>
      </c>
      <c r="K102" s="34" t="s">
        <v>25</v>
      </c>
      <c r="L102" s="15" t="s">
        <v>188</v>
      </c>
      <c r="M102" s="12" t="s">
        <v>36</v>
      </c>
      <c r="N102" s="15" t="s">
        <v>189</v>
      </c>
      <c r="O102" t="s">
        <v>29</v>
      </c>
    </row>
    <row r="103" spans="1:15" x14ac:dyDescent="0.35">
      <c r="A103" t="s">
        <v>17</v>
      </c>
      <c r="B103" t="s">
        <v>18</v>
      </c>
      <c r="C103" t="s">
        <v>19</v>
      </c>
      <c r="E103" t="s">
        <v>152</v>
      </c>
      <c r="F103" t="s">
        <v>153</v>
      </c>
      <c r="G103" s="25" t="s">
        <v>190</v>
      </c>
      <c r="H103" s="23">
        <v>260000</v>
      </c>
      <c r="I103" s="23">
        <v>260000</v>
      </c>
      <c r="J103" s="15" t="s">
        <v>157</v>
      </c>
      <c r="K103" s="34" t="s">
        <v>25</v>
      </c>
      <c r="L103" s="15" t="s">
        <v>44</v>
      </c>
      <c r="M103" s="12" t="s">
        <v>36</v>
      </c>
      <c r="N103" s="15" t="s">
        <v>191</v>
      </c>
      <c r="O103" t="s">
        <v>29</v>
      </c>
    </row>
    <row r="104" spans="1:15" x14ac:dyDescent="0.35">
      <c r="A104" t="s">
        <v>17</v>
      </c>
      <c r="B104" t="s">
        <v>18</v>
      </c>
      <c r="C104" t="s">
        <v>19</v>
      </c>
      <c r="E104" t="s">
        <v>152</v>
      </c>
      <c r="F104" t="s">
        <v>153</v>
      </c>
      <c r="G104" s="17" t="s">
        <v>192</v>
      </c>
      <c r="H104" s="23">
        <v>260000</v>
      </c>
      <c r="I104" s="23">
        <v>260000</v>
      </c>
      <c r="J104" s="15" t="s">
        <v>24</v>
      </c>
      <c r="K104" s="34" t="s">
        <v>25</v>
      </c>
      <c r="L104" s="15" t="s">
        <v>26</v>
      </c>
      <c r="M104" s="12" t="s">
        <v>36</v>
      </c>
      <c r="N104" s="15" t="s">
        <v>107</v>
      </c>
      <c r="O104" t="s">
        <v>29</v>
      </c>
    </row>
    <row r="105" spans="1:15" x14ac:dyDescent="0.35">
      <c r="A105" t="s">
        <v>17</v>
      </c>
      <c r="B105" t="s">
        <v>18</v>
      </c>
      <c r="C105" t="s">
        <v>19</v>
      </c>
      <c r="E105" t="s">
        <v>152</v>
      </c>
      <c r="F105" t="s">
        <v>153</v>
      </c>
      <c r="G105" s="17" t="s">
        <v>193</v>
      </c>
      <c r="H105" s="23">
        <v>585000</v>
      </c>
      <c r="I105" s="23">
        <v>585000</v>
      </c>
      <c r="J105" s="15" t="s">
        <v>24</v>
      </c>
      <c r="K105" s="34" t="s">
        <v>25</v>
      </c>
      <c r="L105" s="15" t="s">
        <v>26</v>
      </c>
      <c r="M105" s="12" t="s">
        <v>36</v>
      </c>
      <c r="N105" s="15" t="s">
        <v>194</v>
      </c>
      <c r="O105" t="s">
        <v>29</v>
      </c>
    </row>
    <row r="106" spans="1:15" x14ac:dyDescent="0.35">
      <c r="A106" t="s">
        <v>17</v>
      </c>
      <c r="B106" t="s">
        <v>18</v>
      </c>
      <c r="C106" t="s">
        <v>19</v>
      </c>
      <c r="E106" t="s">
        <v>152</v>
      </c>
      <c r="F106" t="s">
        <v>153</v>
      </c>
      <c r="G106" s="17" t="s">
        <v>195</v>
      </c>
      <c r="H106" s="23"/>
      <c r="I106" s="23">
        <v>130000</v>
      </c>
      <c r="J106" s="15" t="s">
        <v>24</v>
      </c>
      <c r="K106" s="34" t="s">
        <v>25</v>
      </c>
      <c r="L106" s="15" t="s">
        <v>26</v>
      </c>
      <c r="M106" s="12" t="s">
        <v>36</v>
      </c>
      <c r="N106" s="15" t="s">
        <v>196</v>
      </c>
      <c r="O106" t="s">
        <v>29</v>
      </c>
    </row>
    <row r="107" spans="1:15" x14ac:dyDescent="0.35">
      <c r="A107" t="s">
        <v>17</v>
      </c>
      <c r="B107" t="s">
        <v>18</v>
      </c>
      <c r="C107" t="s">
        <v>19</v>
      </c>
      <c r="E107" t="s">
        <v>152</v>
      </c>
      <c r="F107" t="s">
        <v>153</v>
      </c>
      <c r="G107" s="17" t="s">
        <v>195</v>
      </c>
      <c r="H107" s="23">
        <v>209315.48</v>
      </c>
      <c r="I107" s="23"/>
      <c r="J107" s="15" t="s">
        <v>24</v>
      </c>
      <c r="K107" s="34" t="s">
        <v>25</v>
      </c>
      <c r="L107" s="15" t="s">
        <v>26</v>
      </c>
      <c r="M107" s="12" t="s">
        <v>36</v>
      </c>
      <c r="N107" s="15" t="s">
        <v>196</v>
      </c>
      <c r="O107" t="s">
        <v>29</v>
      </c>
    </row>
    <row r="108" spans="1:15" x14ac:dyDescent="0.35">
      <c r="A108" t="s">
        <v>17</v>
      </c>
      <c r="B108" t="s">
        <v>18</v>
      </c>
      <c r="C108" t="s">
        <v>19</v>
      </c>
      <c r="E108" t="s">
        <v>152</v>
      </c>
      <c r="F108" t="s">
        <v>153</v>
      </c>
      <c r="G108" s="25" t="s">
        <v>197</v>
      </c>
      <c r="H108" s="23">
        <v>162500</v>
      </c>
      <c r="I108" s="23"/>
      <c r="J108" s="15" t="s">
        <v>187</v>
      </c>
      <c r="K108" s="34" t="s">
        <v>25</v>
      </c>
      <c r="L108" s="15" t="s">
        <v>188</v>
      </c>
      <c r="M108" s="12" t="s">
        <v>36</v>
      </c>
      <c r="N108" s="15" t="s">
        <v>198</v>
      </c>
      <c r="O108" t="s">
        <v>29</v>
      </c>
    </row>
    <row r="109" spans="1:15" x14ac:dyDescent="0.35">
      <c r="A109" t="s">
        <v>17</v>
      </c>
      <c r="B109" t="s">
        <v>18</v>
      </c>
      <c r="C109" t="s">
        <v>19</v>
      </c>
      <c r="E109" t="s">
        <v>152</v>
      </c>
      <c r="F109" t="s">
        <v>153</v>
      </c>
      <c r="G109" s="17" t="s">
        <v>197</v>
      </c>
      <c r="H109" s="23"/>
      <c r="I109" s="23">
        <v>325000</v>
      </c>
      <c r="J109" s="15" t="s">
        <v>187</v>
      </c>
      <c r="K109" s="34" t="s">
        <v>25</v>
      </c>
      <c r="L109" s="15" t="s">
        <v>188</v>
      </c>
      <c r="M109" s="12" t="s">
        <v>36</v>
      </c>
      <c r="N109" s="15" t="s">
        <v>198</v>
      </c>
      <c r="O109" t="s">
        <v>29</v>
      </c>
    </row>
    <row r="110" spans="1:15" x14ac:dyDescent="0.35">
      <c r="A110" t="s">
        <v>17</v>
      </c>
      <c r="B110" t="s">
        <v>18</v>
      </c>
      <c r="C110" t="s">
        <v>19</v>
      </c>
      <c r="E110" t="s">
        <v>152</v>
      </c>
      <c r="F110" t="s">
        <v>153</v>
      </c>
      <c r="G110" s="17" t="s">
        <v>199</v>
      </c>
      <c r="H110" s="23">
        <v>195000</v>
      </c>
      <c r="I110" s="23">
        <v>195000</v>
      </c>
      <c r="J110" s="15" t="s">
        <v>24</v>
      </c>
      <c r="K110" s="34" t="s">
        <v>25</v>
      </c>
      <c r="L110" s="15" t="s">
        <v>26</v>
      </c>
      <c r="M110" s="12" t="s">
        <v>36</v>
      </c>
      <c r="N110" s="15" t="s">
        <v>120</v>
      </c>
      <c r="O110" t="s">
        <v>29</v>
      </c>
    </row>
    <row r="111" spans="1:15" x14ac:dyDescent="0.35">
      <c r="A111" t="s">
        <v>17</v>
      </c>
      <c r="B111" t="s">
        <v>18</v>
      </c>
      <c r="C111" t="s">
        <v>19</v>
      </c>
      <c r="E111" t="s">
        <v>152</v>
      </c>
      <c r="F111" t="s">
        <v>153</v>
      </c>
      <c r="G111" s="25" t="s">
        <v>200</v>
      </c>
      <c r="H111" s="23">
        <v>130000</v>
      </c>
      <c r="I111" s="23">
        <v>130000</v>
      </c>
      <c r="J111" s="15" t="s">
        <v>34</v>
      </c>
      <c r="K111" s="34" t="s">
        <v>25</v>
      </c>
      <c r="L111" s="15" t="s">
        <v>35</v>
      </c>
      <c r="M111" s="12" t="s">
        <v>36</v>
      </c>
      <c r="N111" s="15" t="s">
        <v>120</v>
      </c>
      <c r="O111" t="s">
        <v>29</v>
      </c>
    </row>
    <row r="112" spans="1:15" x14ac:dyDescent="0.35">
      <c r="A112" t="s">
        <v>17</v>
      </c>
      <c r="B112" t="s">
        <v>18</v>
      </c>
      <c r="C112" t="s">
        <v>19</v>
      </c>
      <c r="E112" t="s">
        <v>152</v>
      </c>
      <c r="F112" t="s">
        <v>153</v>
      </c>
      <c r="G112" s="25" t="s">
        <v>201</v>
      </c>
      <c r="H112" s="23">
        <v>357500</v>
      </c>
      <c r="I112" s="23"/>
      <c r="J112" s="15" t="s">
        <v>24</v>
      </c>
      <c r="K112" s="15" t="s">
        <v>98</v>
      </c>
      <c r="L112" s="15" t="s">
        <v>188</v>
      </c>
      <c r="M112" s="12" t="s">
        <v>36</v>
      </c>
      <c r="N112" s="15" t="s">
        <v>202</v>
      </c>
      <c r="O112" t="s">
        <v>29</v>
      </c>
    </row>
    <row r="113" spans="1:15" x14ac:dyDescent="0.35">
      <c r="A113" t="s">
        <v>17</v>
      </c>
      <c r="B113" t="s">
        <v>18</v>
      </c>
      <c r="C113" t="s">
        <v>19</v>
      </c>
      <c r="E113" t="s">
        <v>152</v>
      </c>
      <c r="F113" t="s">
        <v>153</v>
      </c>
      <c r="G113" s="25" t="s">
        <v>203</v>
      </c>
      <c r="H113" s="23"/>
      <c r="I113" s="23">
        <v>357500</v>
      </c>
      <c r="J113" s="15" t="s">
        <v>101</v>
      </c>
      <c r="K113" s="34" t="s">
        <v>25</v>
      </c>
      <c r="L113" s="15" t="s">
        <v>102</v>
      </c>
      <c r="M113" s="12" t="s">
        <v>36</v>
      </c>
      <c r="N113" s="15" t="s">
        <v>202</v>
      </c>
      <c r="O113" t="s">
        <v>29</v>
      </c>
    </row>
    <row r="114" spans="1:15" x14ac:dyDescent="0.35">
      <c r="A114" t="s">
        <v>17</v>
      </c>
      <c r="B114" t="s">
        <v>18</v>
      </c>
      <c r="C114" t="s">
        <v>19</v>
      </c>
      <c r="E114" t="s">
        <v>152</v>
      </c>
      <c r="F114" t="s">
        <v>153</v>
      </c>
      <c r="G114" s="25" t="s">
        <v>204</v>
      </c>
      <c r="H114" s="23">
        <v>325000</v>
      </c>
      <c r="I114" s="23">
        <v>325000</v>
      </c>
      <c r="J114" s="15" t="s">
        <v>24</v>
      </c>
      <c r="K114" s="34" t="s">
        <v>25</v>
      </c>
      <c r="L114" s="15" t="s">
        <v>26</v>
      </c>
      <c r="M114" s="12" t="s">
        <v>36</v>
      </c>
      <c r="N114" s="15" t="s">
        <v>205</v>
      </c>
      <c r="O114" t="s">
        <v>29</v>
      </c>
    </row>
    <row r="115" spans="1:15" x14ac:dyDescent="0.35">
      <c r="A115" t="s">
        <v>17</v>
      </c>
      <c r="B115" t="s">
        <v>18</v>
      </c>
      <c r="C115" t="s">
        <v>19</v>
      </c>
      <c r="E115" t="s">
        <v>152</v>
      </c>
      <c r="F115" t="s">
        <v>153</v>
      </c>
      <c r="G115" s="25" t="s">
        <v>206</v>
      </c>
      <c r="H115" s="23">
        <v>95823.75</v>
      </c>
      <c r="I115" s="23"/>
      <c r="J115" s="15" t="s">
        <v>207</v>
      </c>
      <c r="K115" s="15" t="s">
        <v>208</v>
      </c>
      <c r="L115" s="15" t="s">
        <v>209</v>
      </c>
      <c r="M115" s="18" t="s">
        <v>27</v>
      </c>
      <c r="N115" s="15" t="s">
        <v>28</v>
      </c>
      <c r="O115" t="s">
        <v>29</v>
      </c>
    </row>
    <row r="116" spans="1:15" x14ac:dyDescent="0.35">
      <c r="A116" t="s">
        <v>17</v>
      </c>
      <c r="B116" t="s">
        <v>18</v>
      </c>
      <c r="C116" t="s">
        <v>19</v>
      </c>
      <c r="E116" t="s">
        <v>152</v>
      </c>
      <c r="F116" t="s">
        <v>153</v>
      </c>
      <c r="G116" s="25" t="s">
        <v>210</v>
      </c>
      <c r="H116" s="23">
        <v>95823.75</v>
      </c>
      <c r="I116" s="23"/>
      <c r="J116" s="15" t="s">
        <v>207</v>
      </c>
      <c r="K116" s="15" t="s">
        <v>208</v>
      </c>
      <c r="L116" s="15" t="s">
        <v>209</v>
      </c>
      <c r="M116" s="18" t="s">
        <v>27</v>
      </c>
      <c r="N116" s="15" t="s">
        <v>28</v>
      </c>
      <c r="O116" t="s">
        <v>29</v>
      </c>
    </row>
    <row r="117" spans="1:15" x14ac:dyDescent="0.35">
      <c r="A117" t="s">
        <v>17</v>
      </c>
      <c r="B117" t="s">
        <v>18</v>
      </c>
      <c r="C117" t="s">
        <v>19</v>
      </c>
      <c r="E117" t="s">
        <v>152</v>
      </c>
      <c r="F117" t="s">
        <v>153</v>
      </c>
      <c r="G117" s="25" t="s">
        <v>211</v>
      </c>
      <c r="H117" s="23">
        <v>40000</v>
      </c>
      <c r="I117" s="23"/>
      <c r="J117" s="15" t="s">
        <v>212</v>
      </c>
      <c r="K117" s="15" t="s">
        <v>98</v>
      </c>
      <c r="L117" s="15" t="s">
        <v>213</v>
      </c>
      <c r="M117" s="18" t="s">
        <v>27</v>
      </c>
      <c r="N117" s="15" t="s">
        <v>28</v>
      </c>
      <c r="O117" t="s">
        <v>29</v>
      </c>
    </row>
    <row r="118" spans="1:15" x14ac:dyDescent="0.35">
      <c r="A118" t="s">
        <v>17</v>
      </c>
      <c r="B118" t="s">
        <v>18</v>
      </c>
      <c r="C118" t="s">
        <v>19</v>
      </c>
      <c r="E118" t="s">
        <v>152</v>
      </c>
      <c r="F118" t="s">
        <v>153</v>
      </c>
      <c r="G118" s="17" t="s">
        <v>214</v>
      </c>
      <c r="H118" s="23">
        <v>260000</v>
      </c>
      <c r="I118" s="23">
        <v>260000</v>
      </c>
      <c r="J118" s="15" t="s">
        <v>24</v>
      </c>
      <c r="K118" s="34" t="s">
        <v>25</v>
      </c>
      <c r="L118" s="15" t="s">
        <v>26</v>
      </c>
      <c r="M118" s="12" t="s">
        <v>36</v>
      </c>
      <c r="N118" s="15" t="s">
        <v>215</v>
      </c>
      <c r="O118" t="s">
        <v>29</v>
      </c>
    </row>
    <row r="119" spans="1:15" x14ac:dyDescent="0.35">
      <c r="A119" t="s">
        <v>17</v>
      </c>
      <c r="B119" t="s">
        <v>18</v>
      </c>
      <c r="C119" t="s">
        <v>19</v>
      </c>
      <c r="E119" t="s">
        <v>152</v>
      </c>
      <c r="F119" t="s">
        <v>153</v>
      </c>
      <c r="G119" s="17" t="s">
        <v>216</v>
      </c>
      <c r="H119" s="23">
        <v>325000</v>
      </c>
      <c r="I119" s="23">
        <v>325000</v>
      </c>
      <c r="J119" s="15" t="s">
        <v>157</v>
      </c>
      <c r="K119" s="34" t="s">
        <v>25</v>
      </c>
      <c r="L119" s="15" t="s">
        <v>44</v>
      </c>
      <c r="M119" s="12" t="s">
        <v>36</v>
      </c>
      <c r="N119" s="15" t="s">
        <v>135</v>
      </c>
      <c r="O119" t="s">
        <v>29</v>
      </c>
    </row>
    <row r="120" spans="1:15" x14ac:dyDescent="0.35">
      <c r="A120" t="s">
        <v>17</v>
      </c>
      <c r="B120" t="s">
        <v>18</v>
      </c>
      <c r="C120" t="s">
        <v>19</v>
      </c>
      <c r="E120" t="s">
        <v>152</v>
      </c>
      <c r="F120" t="s">
        <v>153</v>
      </c>
      <c r="G120" s="25" t="s">
        <v>217</v>
      </c>
      <c r="H120" s="23">
        <v>292500</v>
      </c>
      <c r="I120" s="23">
        <v>292500</v>
      </c>
      <c r="J120" s="15" t="s">
        <v>24</v>
      </c>
      <c r="K120" s="34" t="s">
        <v>25</v>
      </c>
      <c r="L120" s="15" t="s">
        <v>26</v>
      </c>
      <c r="M120" s="12" t="s">
        <v>36</v>
      </c>
      <c r="N120" s="15" t="s">
        <v>218</v>
      </c>
      <c r="O120" t="s">
        <v>29</v>
      </c>
    </row>
    <row r="121" spans="1:15" x14ac:dyDescent="0.35">
      <c r="A121" t="s">
        <v>17</v>
      </c>
      <c r="B121" t="s">
        <v>18</v>
      </c>
      <c r="C121" t="s">
        <v>19</v>
      </c>
      <c r="E121" t="s">
        <v>152</v>
      </c>
      <c r="F121" t="s">
        <v>153</v>
      </c>
      <c r="G121" s="17" t="s">
        <v>219</v>
      </c>
      <c r="H121" s="23">
        <v>325000</v>
      </c>
      <c r="I121" s="23">
        <v>325000</v>
      </c>
      <c r="J121" s="15" t="s">
        <v>24</v>
      </c>
      <c r="K121" s="15" t="s">
        <v>118</v>
      </c>
      <c r="L121" s="15" t="s">
        <v>220</v>
      </c>
      <c r="M121" s="12" t="s">
        <v>36</v>
      </c>
      <c r="N121" s="15" t="s">
        <v>221</v>
      </c>
      <c r="O121" t="s">
        <v>29</v>
      </c>
    </row>
    <row r="122" spans="1:15" x14ac:dyDescent="0.35">
      <c r="A122" t="s">
        <v>17</v>
      </c>
      <c r="B122" t="s">
        <v>18</v>
      </c>
      <c r="C122" t="s">
        <v>19</v>
      </c>
      <c r="E122" t="s">
        <v>152</v>
      </c>
      <c r="F122" t="s">
        <v>153</v>
      </c>
      <c r="G122" s="17" t="s">
        <v>222</v>
      </c>
      <c r="H122" s="23">
        <v>260000</v>
      </c>
      <c r="I122" s="23">
        <v>260000</v>
      </c>
      <c r="J122" s="15" t="s">
        <v>157</v>
      </c>
      <c r="K122" s="34" t="s">
        <v>25</v>
      </c>
      <c r="L122" s="15" t="s">
        <v>44</v>
      </c>
      <c r="M122" s="12" t="s">
        <v>36</v>
      </c>
      <c r="N122" s="15" t="s">
        <v>223</v>
      </c>
      <c r="O122" t="s">
        <v>29</v>
      </c>
    </row>
    <row r="123" spans="1:15" x14ac:dyDescent="0.35">
      <c r="A123" t="s">
        <v>17</v>
      </c>
      <c r="B123" t="s">
        <v>18</v>
      </c>
      <c r="C123" t="s">
        <v>19</v>
      </c>
      <c r="E123" t="s">
        <v>152</v>
      </c>
      <c r="F123" t="s">
        <v>153</v>
      </c>
      <c r="G123" s="31"/>
      <c r="H123" s="24">
        <v>162500</v>
      </c>
      <c r="I123" s="24"/>
      <c r="J123" s="19">
        <v>45108</v>
      </c>
      <c r="K123" s="19">
        <v>45596</v>
      </c>
      <c r="L123" s="15" t="s">
        <v>224</v>
      </c>
      <c r="M123" s="12" t="s">
        <v>36</v>
      </c>
      <c r="N123" s="15" t="s">
        <v>225</v>
      </c>
      <c r="O123" t="s">
        <v>29</v>
      </c>
    </row>
    <row r="124" spans="1:15" x14ac:dyDescent="0.35">
      <c r="A124" t="s">
        <v>17</v>
      </c>
      <c r="B124" t="s">
        <v>18</v>
      </c>
      <c r="C124" t="s">
        <v>19</v>
      </c>
      <c r="E124" t="s">
        <v>152</v>
      </c>
      <c r="F124" t="s">
        <v>153</v>
      </c>
      <c r="G124" s="25" t="s">
        <v>226</v>
      </c>
      <c r="H124" s="23">
        <v>195000</v>
      </c>
      <c r="I124" s="23">
        <v>195000</v>
      </c>
      <c r="J124" s="15" t="s">
        <v>227</v>
      </c>
      <c r="K124" s="34" t="s">
        <v>25</v>
      </c>
      <c r="L124" s="15" t="s">
        <v>228</v>
      </c>
      <c r="M124" s="12" t="s">
        <v>36</v>
      </c>
      <c r="N124" s="15" t="s">
        <v>138</v>
      </c>
      <c r="O124" t="s">
        <v>29</v>
      </c>
    </row>
    <row r="125" spans="1:15" x14ac:dyDescent="0.35">
      <c r="A125" t="s">
        <v>17</v>
      </c>
      <c r="B125" t="s">
        <v>18</v>
      </c>
      <c r="C125" t="s">
        <v>19</v>
      </c>
      <c r="E125" t="s">
        <v>152</v>
      </c>
      <c r="F125" t="s">
        <v>153</v>
      </c>
      <c r="G125" s="17" t="s">
        <v>229</v>
      </c>
      <c r="H125" s="23">
        <v>357500</v>
      </c>
      <c r="I125" s="23">
        <v>357500</v>
      </c>
      <c r="J125" s="15" t="s">
        <v>24</v>
      </c>
      <c r="K125" s="34" t="s">
        <v>25</v>
      </c>
      <c r="L125" s="15" t="s">
        <v>26</v>
      </c>
      <c r="M125" s="12" t="s">
        <v>36</v>
      </c>
      <c r="N125" s="15" t="s">
        <v>230</v>
      </c>
      <c r="O125" t="s">
        <v>29</v>
      </c>
    </row>
    <row r="126" spans="1:15" x14ac:dyDescent="0.35">
      <c r="A126" t="s">
        <v>17</v>
      </c>
      <c r="B126" t="s">
        <v>18</v>
      </c>
      <c r="C126" t="s">
        <v>19</v>
      </c>
      <c r="E126" t="s">
        <v>152</v>
      </c>
      <c r="F126" t="s">
        <v>153</v>
      </c>
      <c r="G126" s="25" t="s">
        <v>231</v>
      </c>
      <c r="H126" s="23">
        <v>422500</v>
      </c>
      <c r="I126" s="23">
        <v>422500</v>
      </c>
      <c r="J126" s="15" t="s">
        <v>24</v>
      </c>
      <c r="K126" s="34" t="s">
        <v>25</v>
      </c>
      <c r="L126" s="15" t="s">
        <v>26</v>
      </c>
      <c r="M126" s="12" t="s">
        <v>36</v>
      </c>
      <c r="N126" s="15" t="s">
        <v>46</v>
      </c>
      <c r="O126" t="s">
        <v>29</v>
      </c>
    </row>
    <row r="127" spans="1:15" x14ac:dyDescent="0.35">
      <c r="A127" t="s">
        <v>17</v>
      </c>
      <c r="B127" t="s">
        <v>18</v>
      </c>
      <c r="C127" t="s">
        <v>19</v>
      </c>
      <c r="E127" t="s">
        <v>152</v>
      </c>
      <c r="F127" t="s">
        <v>153</v>
      </c>
      <c r="G127" s="25" t="s">
        <v>232</v>
      </c>
      <c r="H127" s="23">
        <v>195000</v>
      </c>
      <c r="I127" s="23">
        <v>195000</v>
      </c>
      <c r="J127" s="15" t="s">
        <v>24</v>
      </c>
      <c r="K127" s="34" t="s">
        <v>25</v>
      </c>
      <c r="L127" s="15" t="s">
        <v>26</v>
      </c>
      <c r="M127" s="12" t="s">
        <v>36</v>
      </c>
      <c r="N127" s="15" t="s">
        <v>233</v>
      </c>
      <c r="O127" t="s">
        <v>29</v>
      </c>
    </row>
    <row r="128" spans="1:15" x14ac:dyDescent="0.35">
      <c r="A128" t="s">
        <v>17</v>
      </c>
      <c r="B128" t="s">
        <v>18</v>
      </c>
      <c r="C128" t="s">
        <v>19</v>
      </c>
      <c r="D128" t="s">
        <v>76</v>
      </c>
      <c r="E128" t="s">
        <v>234</v>
      </c>
      <c r="F128" t="s">
        <v>235</v>
      </c>
      <c r="G128" s="17" t="s">
        <v>236</v>
      </c>
      <c r="H128" s="23">
        <v>292500</v>
      </c>
      <c r="I128" s="23"/>
      <c r="J128" s="15" t="s">
        <v>34</v>
      </c>
      <c r="K128" s="34" t="s">
        <v>25</v>
      </c>
      <c r="L128" s="15" t="s">
        <v>35</v>
      </c>
      <c r="M128" s="12" t="s">
        <v>36</v>
      </c>
      <c r="N128" s="15" t="s">
        <v>237</v>
      </c>
      <c r="O128" t="s">
        <v>29</v>
      </c>
    </row>
    <row r="129" spans="1:15" x14ac:dyDescent="0.35">
      <c r="A129" t="s">
        <v>17</v>
      </c>
      <c r="B129" t="s">
        <v>18</v>
      </c>
      <c r="C129" t="s">
        <v>19</v>
      </c>
      <c r="D129" t="s">
        <v>76</v>
      </c>
      <c r="E129" t="s">
        <v>234</v>
      </c>
      <c r="F129" t="s">
        <v>235</v>
      </c>
      <c r="G129" s="17" t="s">
        <v>238</v>
      </c>
      <c r="H129" s="23">
        <v>2052000</v>
      </c>
      <c r="I129" s="23">
        <v>2052000</v>
      </c>
      <c r="J129" s="15" t="s">
        <v>239</v>
      </c>
      <c r="K129" s="15" t="s">
        <v>80</v>
      </c>
      <c r="L129" s="15" t="s">
        <v>119</v>
      </c>
      <c r="M129" s="12" t="s">
        <v>36</v>
      </c>
      <c r="N129" s="15" t="s">
        <v>37</v>
      </c>
      <c r="O129" t="s">
        <v>29</v>
      </c>
    </row>
    <row r="130" spans="1:15" x14ac:dyDescent="0.35">
      <c r="A130" t="s">
        <v>17</v>
      </c>
      <c r="B130" t="s">
        <v>18</v>
      </c>
      <c r="C130" t="s">
        <v>19</v>
      </c>
      <c r="D130" t="s">
        <v>76</v>
      </c>
      <c r="E130" t="s">
        <v>234</v>
      </c>
      <c r="F130" t="s">
        <v>235</v>
      </c>
      <c r="G130" s="17" t="s">
        <v>240</v>
      </c>
      <c r="H130" s="23">
        <v>65000</v>
      </c>
      <c r="I130" s="23"/>
      <c r="J130" s="15" t="s">
        <v>34</v>
      </c>
      <c r="K130" s="34" t="s">
        <v>25</v>
      </c>
      <c r="L130" s="15" t="s">
        <v>35</v>
      </c>
      <c r="M130" s="12" t="s">
        <v>36</v>
      </c>
      <c r="N130" s="15" t="s">
        <v>37</v>
      </c>
      <c r="O130" t="s">
        <v>29</v>
      </c>
    </row>
    <row r="131" spans="1:15" x14ac:dyDescent="0.35">
      <c r="A131" t="s">
        <v>17</v>
      </c>
      <c r="B131" t="s">
        <v>18</v>
      </c>
      <c r="C131" t="s">
        <v>19</v>
      </c>
      <c r="D131" t="s">
        <v>76</v>
      </c>
      <c r="E131" t="s">
        <v>234</v>
      </c>
      <c r="F131" t="s">
        <v>235</v>
      </c>
      <c r="G131" s="17" t="s">
        <v>241</v>
      </c>
      <c r="H131" s="23">
        <v>65000</v>
      </c>
      <c r="I131" s="23"/>
      <c r="J131" s="15" t="s">
        <v>34</v>
      </c>
      <c r="K131" s="34" t="s">
        <v>25</v>
      </c>
      <c r="L131" s="15" t="s">
        <v>35</v>
      </c>
      <c r="M131" s="12" t="s">
        <v>36</v>
      </c>
      <c r="N131" s="15" t="s">
        <v>37</v>
      </c>
      <c r="O131" t="s">
        <v>29</v>
      </c>
    </row>
    <row r="132" spans="1:15" x14ac:dyDescent="0.35">
      <c r="A132" t="s">
        <v>17</v>
      </c>
      <c r="B132" t="s">
        <v>18</v>
      </c>
      <c r="C132" t="s">
        <v>19</v>
      </c>
      <c r="D132" t="s">
        <v>76</v>
      </c>
      <c r="E132" t="s">
        <v>234</v>
      </c>
      <c r="F132" t="s">
        <v>235</v>
      </c>
      <c r="G132" s="17" t="s">
        <v>242</v>
      </c>
      <c r="H132" s="23">
        <v>65000</v>
      </c>
      <c r="I132" s="23"/>
      <c r="J132" s="15" t="s">
        <v>24</v>
      </c>
      <c r="K132" s="34" t="s">
        <v>25</v>
      </c>
      <c r="L132" s="15" t="s">
        <v>26</v>
      </c>
      <c r="M132" s="12" t="s">
        <v>36</v>
      </c>
      <c r="N132" s="15" t="s">
        <v>37</v>
      </c>
      <c r="O132" t="s">
        <v>29</v>
      </c>
    </row>
    <row r="133" spans="1:15" x14ac:dyDescent="0.35">
      <c r="A133" t="s">
        <v>17</v>
      </c>
      <c r="B133" t="s">
        <v>18</v>
      </c>
      <c r="C133" t="s">
        <v>19</v>
      </c>
      <c r="D133" t="s">
        <v>76</v>
      </c>
      <c r="E133" t="s">
        <v>234</v>
      </c>
      <c r="F133" t="s">
        <v>235</v>
      </c>
      <c r="G133" s="17" t="s">
        <v>243</v>
      </c>
      <c r="H133" s="23">
        <v>130000</v>
      </c>
      <c r="I133" s="23"/>
      <c r="J133" s="15" t="s">
        <v>34</v>
      </c>
      <c r="K133" s="15" t="s">
        <v>244</v>
      </c>
      <c r="L133" s="15" t="s">
        <v>245</v>
      </c>
      <c r="M133" s="12" t="s">
        <v>36</v>
      </c>
      <c r="N133" s="15" t="s">
        <v>246</v>
      </c>
      <c r="O133" t="s">
        <v>29</v>
      </c>
    </row>
    <row r="134" spans="1:15" x14ac:dyDescent="0.35">
      <c r="A134" t="s">
        <v>17</v>
      </c>
      <c r="B134" t="s">
        <v>18</v>
      </c>
      <c r="C134" t="s">
        <v>19</v>
      </c>
      <c r="D134" t="s">
        <v>76</v>
      </c>
      <c r="E134" t="s">
        <v>234</v>
      </c>
      <c r="F134" t="s">
        <v>235</v>
      </c>
      <c r="G134" s="17" t="s">
        <v>81</v>
      </c>
      <c r="H134" s="23">
        <v>162500</v>
      </c>
      <c r="I134" s="23"/>
      <c r="J134" s="15" t="s">
        <v>34</v>
      </c>
      <c r="K134" s="34" t="s">
        <v>25</v>
      </c>
      <c r="L134" s="15" t="s">
        <v>35</v>
      </c>
      <c r="M134" s="12" t="s">
        <v>36</v>
      </c>
      <c r="N134" s="15" t="s">
        <v>246</v>
      </c>
      <c r="O134" t="s">
        <v>29</v>
      </c>
    </row>
    <row r="135" spans="1:15" x14ac:dyDescent="0.35">
      <c r="A135" t="s">
        <v>17</v>
      </c>
      <c r="B135" t="s">
        <v>18</v>
      </c>
      <c r="C135" t="s">
        <v>19</v>
      </c>
      <c r="D135" t="s">
        <v>76</v>
      </c>
      <c r="E135" t="s">
        <v>234</v>
      </c>
      <c r="F135" t="s">
        <v>235</v>
      </c>
      <c r="G135" s="17" t="s">
        <v>51</v>
      </c>
      <c r="H135" s="23">
        <v>292500</v>
      </c>
      <c r="I135" s="23"/>
      <c r="J135" s="15" t="s">
        <v>34</v>
      </c>
      <c r="K135" s="15" t="s">
        <v>98</v>
      </c>
      <c r="L135" s="15" t="s">
        <v>42</v>
      </c>
      <c r="M135" s="12" t="s">
        <v>36</v>
      </c>
      <c r="N135" s="15" t="s">
        <v>54</v>
      </c>
      <c r="O135" t="s">
        <v>29</v>
      </c>
    </row>
    <row r="136" spans="1:15" x14ac:dyDescent="0.35">
      <c r="A136" t="s">
        <v>17</v>
      </c>
      <c r="B136" t="s">
        <v>18</v>
      </c>
      <c r="C136" t="s">
        <v>19</v>
      </c>
      <c r="D136" t="s">
        <v>76</v>
      </c>
      <c r="E136" t="s">
        <v>234</v>
      </c>
      <c r="F136" t="s">
        <v>235</v>
      </c>
      <c r="G136" s="25" t="s">
        <v>236</v>
      </c>
      <c r="H136" s="23">
        <v>684000</v>
      </c>
      <c r="I136" s="23">
        <v>684000</v>
      </c>
      <c r="J136" s="15" t="s">
        <v>34</v>
      </c>
      <c r="K136" s="15" t="s">
        <v>80</v>
      </c>
      <c r="L136" s="15" t="s">
        <v>247</v>
      </c>
      <c r="M136" s="12" t="s">
        <v>36</v>
      </c>
      <c r="N136" s="15" t="s">
        <v>54</v>
      </c>
      <c r="O136" t="s">
        <v>29</v>
      </c>
    </row>
    <row r="137" spans="1:15" x14ac:dyDescent="0.35">
      <c r="A137" t="s">
        <v>17</v>
      </c>
      <c r="B137" t="s">
        <v>18</v>
      </c>
      <c r="C137" t="s">
        <v>19</v>
      </c>
      <c r="D137" t="s">
        <v>76</v>
      </c>
      <c r="E137" t="s">
        <v>234</v>
      </c>
      <c r="F137" t="s">
        <v>235</v>
      </c>
      <c r="G137" s="17" t="s">
        <v>97</v>
      </c>
      <c r="H137" s="23">
        <v>130000</v>
      </c>
      <c r="I137" s="23"/>
      <c r="J137" s="15" t="s">
        <v>248</v>
      </c>
      <c r="K137" s="15" t="s">
        <v>98</v>
      </c>
      <c r="L137" s="15" t="s">
        <v>35</v>
      </c>
      <c r="M137" s="12" t="s">
        <v>36</v>
      </c>
      <c r="N137" s="15" t="s">
        <v>99</v>
      </c>
      <c r="O137" t="s">
        <v>29</v>
      </c>
    </row>
    <row r="138" spans="1:15" x14ac:dyDescent="0.35">
      <c r="A138" t="s">
        <v>17</v>
      </c>
      <c r="B138" t="s">
        <v>18</v>
      </c>
      <c r="C138" t="s">
        <v>19</v>
      </c>
      <c r="D138" t="s">
        <v>76</v>
      </c>
      <c r="E138" t="s">
        <v>234</v>
      </c>
      <c r="F138" t="s">
        <v>235</v>
      </c>
      <c r="G138" s="17" t="s">
        <v>81</v>
      </c>
      <c r="H138" s="23">
        <v>130000</v>
      </c>
      <c r="I138" s="23"/>
      <c r="J138" s="15" t="s">
        <v>34</v>
      </c>
      <c r="K138" s="34" t="s">
        <v>25</v>
      </c>
      <c r="L138" s="15" t="s">
        <v>35</v>
      </c>
      <c r="M138" s="12" t="s">
        <v>36</v>
      </c>
      <c r="N138" s="15" t="s">
        <v>99</v>
      </c>
      <c r="O138" t="s">
        <v>29</v>
      </c>
    </row>
    <row r="139" spans="1:15" x14ac:dyDescent="0.35">
      <c r="A139" t="s">
        <v>17</v>
      </c>
      <c r="B139" t="s">
        <v>18</v>
      </c>
      <c r="C139" t="s">
        <v>19</v>
      </c>
      <c r="D139" t="s">
        <v>76</v>
      </c>
      <c r="E139" t="s">
        <v>234</v>
      </c>
      <c r="F139" t="s">
        <v>235</v>
      </c>
      <c r="G139" s="17" t="s">
        <v>249</v>
      </c>
      <c r="H139" s="23">
        <v>260000</v>
      </c>
      <c r="I139" s="23"/>
      <c r="J139" s="15" t="s">
        <v>24</v>
      </c>
      <c r="K139" s="15" t="s">
        <v>98</v>
      </c>
      <c r="L139" s="15" t="s">
        <v>188</v>
      </c>
      <c r="M139" s="12" t="s">
        <v>36</v>
      </c>
      <c r="N139" s="15" t="s">
        <v>178</v>
      </c>
      <c r="O139" t="s">
        <v>29</v>
      </c>
    </row>
    <row r="140" spans="1:15" x14ac:dyDescent="0.35">
      <c r="A140" t="s">
        <v>17</v>
      </c>
      <c r="B140" t="s">
        <v>18</v>
      </c>
      <c r="C140" t="s">
        <v>19</v>
      </c>
      <c r="D140" t="s">
        <v>76</v>
      </c>
      <c r="E140" t="s">
        <v>234</v>
      </c>
      <c r="F140" t="s">
        <v>235</v>
      </c>
      <c r="G140" s="17" t="s">
        <v>250</v>
      </c>
      <c r="H140" s="23">
        <v>227500</v>
      </c>
      <c r="I140" s="23"/>
      <c r="J140" s="15" t="s">
        <v>24</v>
      </c>
      <c r="K140" s="15" t="s">
        <v>98</v>
      </c>
      <c r="L140" s="15" t="s">
        <v>188</v>
      </c>
      <c r="M140" s="12" t="s">
        <v>36</v>
      </c>
      <c r="N140" s="15" t="s">
        <v>39</v>
      </c>
      <c r="O140" t="s">
        <v>29</v>
      </c>
    </row>
    <row r="141" spans="1:15" x14ac:dyDescent="0.35">
      <c r="A141" t="s">
        <v>17</v>
      </c>
      <c r="B141" t="s">
        <v>18</v>
      </c>
      <c r="C141" t="s">
        <v>19</v>
      </c>
      <c r="D141" t="s">
        <v>76</v>
      </c>
      <c r="E141" t="s">
        <v>234</v>
      </c>
      <c r="F141" t="s">
        <v>235</v>
      </c>
      <c r="G141" s="17" t="s">
        <v>251</v>
      </c>
      <c r="H141" s="23">
        <v>227500</v>
      </c>
      <c r="I141" s="23"/>
      <c r="J141" s="15" t="s">
        <v>34</v>
      </c>
      <c r="K141" s="15" t="s">
        <v>98</v>
      </c>
      <c r="L141" s="15" t="s">
        <v>42</v>
      </c>
      <c r="M141" s="12" t="s">
        <v>36</v>
      </c>
      <c r="N141" s="15" t="s">
        <v>39</v>
      </c>
      <c r="O141" t="s">
        <v>29</v>
      </c>
    </row>
    <row r="142" spans="1:15" x14ac:dyDescent="0.35">
      <c r="A142" t="s">
        <v>17</v>
      </c>
      <c r="B142" t="s">
        <v>18</v>
      </c>
      <c r="C142" t="s">
        <v>19</v>
      </c>
      <c r="D142" t="s">
        <v>76</v>
      </c>
      <c r="E142" t="s">
        <v>234</v>
      </c>
      <c r="F142" t="s">
        <v>235</v>
      </c>
      <c r="G142" s="25" t="s">
        <v>38</v>
      </c>
      <c r="H142" s="23">
        <v>130000</v>
      </c>
      <c r="I142" s="23"/>
      <c r="J142" s="15" t="s">
        <v>24</v>
      </c>
      <c r="K142" s="34" t="s">
        <v>25</v>
      </c>
      <c r="L142" s="15" t="s">
        <v>26</v>
      </c>
      <c r="M142" s="12" t="s">
        <v>36</v>
      </c>
      <c r="N142" s="15" t="s">
        <v>39</v>
      </c>
      <c r="O142" t="s">
        <v>29</v>
      </c>
    </row>
    <row r="143" spans="1:15" x14ac:dyDescent="0.35">
      <c r="A143" t="s">
        <v>17</v>
      </c>
      <c r="B143" t="s">
        <v>18</v>
      </c>
      <c r="C143" t="s">
        <v>19</v>
      </c>
      <c r="D143" t="s">
        <v>76</v>
      </c>
      <c r="E143" t="s">
        <v>234</v>
      </c>
      <c r="F143" t="s">
        <v>235</v>
      </c>
      <c r="G143" s="17" t="s">
        <v>252</v>
      </c>
      <c r="H143" s="23">
        <v>130000</v>
      </c>
      <c r="I143" s="23"/>
      <c r="J143" s="15" t="s">
        <v>34</v>
      </c>
      <c r="K143" s="15" t="s">
        <v>118</v>
      </c>
      <c r="L143" s="15" t="s">
        <v>119</v>
      </c>
      <c r="M143" s="12" t="s">
        <v>36</v>
      </c>
      <c r="N143" s="15" t="s">
        <v>253</v>
      </c>
      <c r="O143" t="s">
        <v>29</v>
      </c>
    </row>
    <row r="144" spans="1:15" x14ac:dyDescent="0.35">
      <c r="A144" t="s">
        <v>17</v>
      </c>
      <c r="B144" t="s">
        <v>18</v>
      </c>
      <c r="C144" t="s">
        <v>19</v>
      </c>
      <c r="D144" t="s">
        <v>76</v>
      </c>
      <c r="E144" t="s">
        <v>234</v>
      </c>
      <c r="F144" t="s">
        <v>235</v>
      </c>
      <c r="G144" s="17" t="s">
        <v>67</v>
      </c>
      <c r="H144" s="23"/>
      <c r="I144" s="23">
        <v>684000</v>
      </c>
      <c r="J144" s="15" t="s">
        <v>34</v>
      </c>
      <c r="K144" s="15" t="s">
        <v>80</v>
      </c>
      <c r="L144" s="15" t="s">
        <v>247</v>
      </c>
      <c r="M144" s="12" t="s">
        <v>36</v>
      </c>
      <c r="N144" s="15" t="s">
        <v>43</v>
      </c>
      <c r="O144" t="s">
        <v>29</v>
      </c>
    </row>
    <row r="145" spans="1:15" x14ac:dyDescent="0.35">
      <c r="A145" t="s">
        <v>17</v>
      </c>
      <c r="B145" t="s">
        <v>18</v>
      </c>
      <c r="C145" t="s">
        <v>19</v>
      </c>
      <c r="D145" t="s">
        <v>76</v>
      </c>
      <c r="E145" t="s">
        <v>234</v>
      </c>
      <c r="F145" t="s">
        <v>235</v>
      </c>
      <c r="G145" s="17" t="s">
        <v>67</v>
      </c>
      <c r="H145" s="23">
        <v>612000</v>
      </c>
      <c r="I145" s="23"/>
      <c r="J145" s="15" t="s">
        <v>34</v>
      </c>
      <c r="K145" s="15" t="s">
        <v>80</v>
      </c>
      <c r="L145" s="15" t="s">
        <v>247</v>
      </c>
      <c r="M145" s="12" t="s">
        <v>36</v>
      </c>
      <c r="N145" s="15" t="s">
        <v>254</v>
      </c>
      <c r="O145" t="s">
        <v>29</v>
      </c>
    </row>
    <row r="146" spans="1:15" x14ac:dyDescent="0.35">
      <c r="A146" t="s">
        <v>17</v>
      </c>
      <c r="B146" t="s">
        <v>18</v>
      </c>
      <c r="C146" t="s">
        <v>19</v>
      </c>
      <c r="D146" t="s">
        <v>76</v>
      </c>
      <c r="E146" t="s">
        <v>234</v>
      </c>
      <c r="F146" t="s">
        <v>235</v>
      </c>
      <c r="G146" s="17" t="s">
        <v>255</v>
      </c>
      <c r="H146" s="23">
        <v>130000</v>
      </c>
      <c r="I146" s="23"/>
      <c r="J146" s="15" t="s">
        <v>24</v>
      </c>
      <c r="K146" s="34" t="s">
        <v>25</v>
      </c>
      <c r="L146" s="15" t="s">
        <v>26</v>
      </c>
      <c r="M146" s="12" t="s">
        <v>36</v>
      </c>
      <c r="N146" s="15" t="s">
        <v>107</v>
      </c>
      <c r="O146" t="s">
        <v>29</v>
      </c>
    </row>
    <row r="147" spans="1:15" x14ac:dyDescent="0.35">
      <c r="A147" t="s">
        <v>17</v>
      </c>
      <c r="B147" t="s">
        <v>18</v>
      </c>
      <c r="C147" t="s">
        <v>19</v>
      </c>
      <c r="D147" t="s">
        <v>76</v>
      </c>
      <c r="E147" t="s">
        <v>234</v>
      </c>
      <c r="F147" t="s">
        <v>235</v>
      </c>
      <c r="G147" s="17" t="s">
        <v>256</v>
      </c>
      <c r="H147" s="23">
        <v>162500</v>
      </c>
      <c r="I147" s="23"/>
      <c r="J147" s="15" t="s">
        <v>34</v>
      </c>
      <c r="K147" s="34" t="s">
        <v>25</v>
      </c>
      <c r="L147" s="15" t="s">
        <v>35</v>
      </c>
      <c r="M147" s="12" t="s">
        <v>36</v>
      </c>
      <c r="N147" s="15" t="s">
        <v>198</v>
      </c>
      <c r="O147" t="s">
        <v>29</v>
      </c>
    </row>
    <row r="148" spans="1:15" x14ac:dyDescent="0.35">
      <c r="A148" t="s">
        <v>17</v>
      </c>
      <c r="B148" t="s">
        <v>18</v>
      </c>
      <c r="C148" t="s">
        <v>19</v>
      </c>
      <c r="D148" t="s">
        <v>76</v>
      </c>
      <c r="E148" t="s">
        <v>234</v>
      </c>
      <c r="F148" t="s">
        <v>235</v>
      </c>
      <c r="G148" s="17" t="s">
        <v>127</v>
      </c>
      <c r="H148" s="23">
        <v>292500</v>
      </c>
      <c r="I148" s="23"/>
      <c r="J148" s="15" t="s">
        <v>24</v>
      </c>
      <c r="K148" s="15" t="s">
        <v>98</v>
      </c>
      <c r="L148" s="15" t="s">
        <v>188</v>
      </c>
      <c r="M148" s="12" t="s">
        <v>36</v>
      </c>
      <c r="N148" s="15" t="s">
        <v>128</v>
      </c>
      <c r="O148" t="s">
        <v>29</v>
      </c>
    </row>
    <row r="149" spans="1:15" x14ac:dyDescent="0.35">
      <c r="A149" t="s">
        <v>17</v>
      </c>
      <c r="B149" t="s">
        <v>18</v>
      </c>
      <c r="C149" t="s">
        <v>19</v>
      </c>
      <c r="D149" t="s">
        <v>76</v>
      </c>
      <c r="E149" t="s">
        <v>234</v>
      </c>
      <c r="F149" t="s">
        <v>235</v>
      </c>
      <c r="G149" s="17" t="s">
        <v>257</v>
      </c>
      <c r="H149" s="23">
        <v>162500</v>
      </c>
      <c r="I149" s="23"/>
      <c r="J149" s="15" t="s">
        <v>34</v>
      </c>
      <c r="K149" s="34" t="s">
        <v>25</v>
      </c>
      <c r="L149" s="15" t="s">
        <v>35</v>
      </c>
      <c r="M149" s="12" t="s">
        <v>36</v>
      </c>
      <c r="N149" s="15" t="s">
        <v>258</v>
      </c>
      <c r="O149" t="s">
        <v>29</v>
      </c>
    </row>
    <row r="150" spans="1:15" x14ac:dyDescent="0.35">
      <c r="A150" t="s">
        <v>17</v>
      </c>
      <c r="B150" t="s">
        <v>18</v>
      </c>
      <c r="C150" t="s">
        <v>19</v>
      </c>
      <c r="D150" t="s">
        <v>76</v>
      </c>
      <c r="E150" t="s">
        <v>234</v>
      </c>
      <c r="F150" t="s">
        <v>235</v>
      </c>
      <c r="G150" s="17" t="s">
        <v>259</v>
      </c>
      <c r="H150" s="23">
        <v>130000</v>
      </c>
      <c r="I150" s="23"/>
      <c r="J150" s="15" t="s">
        <v>34</v>
      </c>
      <c r="K150" s="34" t="s">
        <v>25</v>
      </c>
      <c r="L150" s="15" t="s">
        <v>35</v>
      </c>
      <c r="M150" s="12" t="s">
        <v>36</v>
      </c>
      <c r="N150" s="15" t="s">
        <v>131</v>
      </c>
      <c r="O150" t="s">
        <v>29</v>
      </c>
    </row>
    <row r="151" spans="1:15" x14ac:dyDescent="0.35">
      <c r="A151" t="s">
        <v>17</v>
      </c>
      <c r="B151" t="s">
        <v>18</v>
      </c>
      <c r="C151" t="s">
        <v>19</v>
      </c>
      <c r="D151" t="s">
        <v>76</v>
      </c>
      <c r="E151" t="s">
        <v>234</v>
      </c>
      <c r="F151" t="s">
        <v>235</v>
      </c>
      <c r="G151" s="25" t="s">
        <v>260</v>
      </c>
      <c r="H151" s="23">
        <v>99000</v>
      </c>
      <c r="I151" s="23"/>
      <c r="J151" s="15" t="s">
        <v>261</v>
      </c>
      <c r="K151" s="15" t="s">
        <v>262</v>
      </c>
      <c r="L151" s="15" t="s">
        <v>263</v>
      </c>
      <c r="M151" s="18" t="s">
        <v>27</v>
      </c>
      <c r="N151" s="15" t="s">
        <v>28</v>
      </c>
      <c r="O151" t="s">
        <v>29</v>
      </c>
    </row>
    <row r="152" spans="1:15" x14ac:dyDescent="0.35">
      <c r="A152" t="s">
        <v>17</v>
      </c>
      <c r="B152" t="s">
        <v>18</v>
      </c>
      <c r="C152" t="s">
        <v>19</v>
      </c>
      <c r="D152" t="s">
        <v>76</v>
      </c>
      <c r="E152" t="s">
        <v>234</v>
      </c>
      <c r="F152" t="s">
        <v>235</v>
      </c>
      <c r="G152" s="25" t="s">
        <v>264</v>
      </c>
      <c r="H152" s="23">
        <v>90000</v>
      </c>
      <c r="I152" s="23"/>
      <c r="J152" s="15" t="s">
        <v>212</v>
      </c>
      <c r="K152" s="15" t="s">
        <v>98</v>
      </c>
      <c r="L152" s="15" t="s">
        <v>213</v>
      </c>
      <c r="M152" s="18" t="s">
        <v>27</v>
      </c>
      <c r="N152" s="15" t="s">
        <v>28</v>
      </c>
      <c r="O152" t="s">
        <v>29</v>
      </c>
    </row>
    <row r="153" spans="1:15" x14ac:dyDescent="0.35">
      <c r="A153" t="s">
        <v>17</v>
      </c>
      <c r="B153" t="s">
        <v>18</v>
      </c>
      <c r="C153" t="s">
        <v>19</v>
      </c>
      <c r="D153" t="s">
        <v>76</v>
      </c>
      <c r="E153" t="s">
        <v>234</v>
      </c>
      <c r="F153" t="s">
        <v>235</v>
      </c>
      <c r="G153" s="25" t="s">
        <v>265</v>
      </c>
      <c r="H153" s="23">
        <v>95000</v>
      </c>
      <c r="I153" s="23"/>
      <c r="J153" s="15" t="s">
        <v>212</v>
      </c>
      <c r="K153" s="15" t="s">
        <v>98</v>
      </c>
      <c r="L153" s="15" t="s">
        <v>213</v>
      </c>
      <c r="M153" s="18" t="s">
        <v>27</v>
      </c>
      <c r="N153" s="15" t="s">
        <v>28</v>
      </c>
      <c r="O153" t="s">
        <v>29</v>
      </c>
    </row>
    <row r="154" spans="1:15" x14ac:dyDescent="0.35">
      <c r="A154" t="s">
        <v>17</v>
      </c>
      <c r="B154" t="s">
        <v>18</v>
      </c>
      <c r="C154" t="s">
        <v>19</v>
      </c>
      <c r="D154" t="s">
        <v>76</v>
      </c>
      <c r="E154" t="s">
        <v>234</v>
      </c>
      <c r="F154" t="s">
        <v>235</v>
      </c>
      <c r="G154" s="25" t="s">
        <v>266</v>
      </c>
      <c r="H154" s="23">
        <v>78525.679999999993</v>
      </c>
      <c r="I154" s="23"/>
      <c r="J154" s="15" t="s">
        <v>267</v>
      </c>
      <c r="K154" s="15" t="s">
        <v>208</v>
      </c>
      <c r="L154" s="15" t="s">
        <v>268</v>
      </c>
      <c r="M154" s="18" t="s">
        <v>27</v>
      </c>
      <c r="N154" s="15" t="s">
        <v>28</v>
      </c>
      <c r="O154" t="s">
        <v>29</v>
      </c>
    </row>
    <row r="155" spans="1:15" x14ac:dyDescent="0.35">
      <c r="A155" t="s">
        <v>17</v>
      </c>
      <c r="B155" t="s">
        <v>18</v>
      </c>
      <c r="C155" t="s">
        <v>19</v>
      </c>
      <c r="D155" t="s">
        <v>76</v>
      </c>
      <c r="E155" t="s">
        <v>234</v>
      </c>
      <c r="F155" t="s">
        <v>235</v>
      </c>
      <c r="G155" s="17" t="s">
        <v>269</v>
      </c>
      <c r="H155" s="23">
        <v>65000</v>
      </c>
      <c r="I155" s="23"/>
      <c r="J155" s="15" t="s">
        <v>34</v>
      </c>
      <c r="K155" s="34" t="s">
        <v>25</v>
      </c>
      <c r="L155" s="15" t="s">
        <v>35</v>
      </c>
      <c r="M155" s="12" t="s">
        <v>36</v>
      </c>
      <c r="N155" s="15" t="s">
        <v>135</v>
      </c>
      <c r="O155" t="s">
        <v>29</v>
      </c>
    </row>
    <row r="156" spans="1:15" x14ac:dyDescent="0.35">
      <c r="A156" t="s">
        <v>17</v>
      </c>
      <c r="B156" t="s">
        <v>18</v>
      </c>
      <c r="C156" t="s">
        <v>19</v>
      </c>
      <c r="D156" t="s">
        <v>76</v>
      </c>
      <c r="E156" t="s">
        <v>234</v>
      </c>
      <c r="F156" t="s">
        <v>235</v>
      </c>
      <c r="G156" s="17" t="s">
        <v>270</v>
      </c>
      <c r="H156" s="23">
        <v>65000</v>
      </c>
      <c r="I156" s="23"/>
      <c r="J156" s="15" t="s">
        <v>34</v>
      </c>
      <c r="K156" s="34" t="s">
        <v>25</v>
      </c>
      <c r="L156" s="15" t="s">
        <v>35</v>
      </c>
      <c r="M156" s="12" t="s">
        <v>36</v>
      </c>
      <c r="N156" s="15" t="s">
        <v>135</v>
      </c>
      <c r="O156" t="s">
        <v>29</v>
      </c>
    </row>
    <row r="157" spans="1:15" x14ac:dyDescent="0.35">
      <c r="A157" t="s">
        <v>17</v>
      </c>
      <c r="B157" t="s">
        <v>18</v>
      </c>
      <c r="C157" t="s">
        <v>19</v>
      </c>
      <c r="D157" t="s">
        <v>76</v>
      </c>
      <c r="E157" t="s">
        <v>234</v>
      </c>
      <c r="F157" t="s">
        <v>235</v>
      </c>
      <c r="G157" s="17" t="s">
        <v>271</v>
      </c>
      <c r="H157" s="23">
        <v>81250</v>
      </c>
      <c r="I157" s="23"/>
      <c r="J157" s="15" t="s">
        <v>24</v>
      </c>
      <c r="K157" s="34" t="s">
        <v>25</v>
      </c>
      <c r="L157" s="15" t="s">
        <v>26</v>
      </c>
      <c r="M157" s="12" t="s">
        <v>36</v>
      </c>
      <c r="N157" s="15" t="s">
        <v>221</v>
      </c>
      <c r="O157" t="s">
        <v>29</v>
      </c>
    </row>
    <row r="158" spans="1:15" x14ac:dyDescent="0.35">
      <c r="A158" t="s">
        <v>17</v>
      </c>
      <c r="B158" t="s">
        <v>18</v>
      </c>
      <c r="C158" t="s">
        <v>19</v>
      </c>
      <c r="D158" t="s">
        <v>76</v>
      </c>
      <c r="E158" t="s">
        <v>234</v>
      </c>
      <c r="F158" t="s">
        <v>235</v>
      </c>
      <c r="G158" s="17" t="s">
        <v>272</v>
      </c>
      <c r="H158" s="23">
        <v>130000</v>
      </c>
      <c r="I158" s="23"/>
      <c r="J158" s="15" t="s">
        <v>34</v>
      </c>
      <c r="K158" s="15" t="s">
        <v>118</v>
      </c>
      <c r="L158" s="15" t="s">
        <v>119</v>
      </c>
      <c r="M158" s="12" t="s">
        <v>36</v>
      </c>
      <c r="N158" s="15" t="s">
        <v>273</v>
      </c>
      <c r="O158" t="s">
        <v>29</v>
      </c>
    </row>
    <row r="159" spans="1:15" x14ac:dyDescent="0.35">
      <c r="A159" t="s">
        <v>17</v>
      </c>
      <c r="B159" t="s">
        <v>18</v>
      </c>
      <c r="C159" t="s">
        <v>19</v>
      </c>
      <c r="D159" t="s">
        <v>76</v>
      </c>
      <c r="E159" t="s">
        <v>234</v>
      </c>
      <c r="F159" t="s">
        <v>235</v>
      </c>
      <c r="G159" s="17" t="s">
        <v>274</v>
      </c>
      <c r="H159" s="23">
        <v>130000</v>
      </c>
      <c r="I159" s="23"/>
      <c r="J159" s="15" t="s">
        <v>34</v>
      </c>
      <c r="K159" s="34" t="s">
        <v>25</v>
      </c>
      <c r="L159" s="15" t="s">
        <v>35</v>
      </c>
      <c r="M159" s="12" t="s">
        <v>36</v>
      </c>
      <c r="N159" s="15" t="s">
        <v>138</v>
      </c>
      <c r="O159" t="s">
        <v>29</v>
      </c>
    </row>
    <row r="160" spans="1:15" x14ac:dyDescent="0.35">
      <c r="A160" t="s">
        <v>17</v>
      </c>
      <c r="B160" t="s">
        <v>18</v>
      </c>
      <c r="C160" t="s">
        <v>19</v>
      </c>
      <c r="D160" t="s">
        <v>76</v>
      </c>
      <c r="E160" t="s">
        <v>234</v>
      </c>
      <c r="F160" t="s">
        <v>235</v>
      </c>
      <c r="G160" s="17" t="s">
        <v>81</v>
      </c>
      <c r="H160" s="23">
        <v>65000</v>
      </c>
      <c r="I160" s="23"/>
      <c r="J160" s="15" t="s">
        <v>34</v>
      </c>
      <c r="K160" s="34" t="s">
        <v>25</v>
      </c>
      <c r="L160" s="15" t="s">
        <v>35</v>
      </c>
      <c r="M160" s="12" t="s">
        <v>36</v>
      </c>
      <c r="N160" s="15" t="s">
        <v>142</v>
      </c>
      <c r="O160" t="s">
        <v>29</v>
      </c>
    </row>
    <row r="161" spans="1:15" x14ac:dyDescent="0.35">
      <c r="A161" t="s">
        <v>17</v>
      </c>
      <c r="B161" t="s">
        <v>18</v>
      </c>
      <c r="C161" t="s">
        <v>19</v>
      </c>
      <c r="D161" t="s">
        <v>76</v>
      </c>
      <c r="E161" t="s">
        <v>234</v>
      </c>
      <c r="F161" t="s">
        <v>235</v>
      </c>
      <c r="G161" s="17" t="s">
        <v>275</v>
      </c>
      <c r="H161" s="23">
        <v>65000</v>
      </c>
      <c r="I161" s="23"/>
      <c r="J161" s="15" t="s">
        <v>24</v>
      </c>
      <c r="K161" s="34" t="s">
        <v>25</v>
      </c>
      <c r="L161" s="15" t="s">
        <v>26</v>
      </c>
      <c r="M161" s="12" t="s">
        <v>36</v>
      </c>
      <c r="N161" s="15" t="s">
        <v>143</v>
      </c>
      <c r="O161" t="s">
        <v>29</v>
      </c>
    </row>
    <row r="162" spans="1:15" x14ac:dyDescent="0.35">
      <c r="A162" t="s">
        <v>17</v>
      </c>
      <c r="B162" t="s">
        <v>18</v>
      </c>
      <c r="C162" t="s">
        <v>19</v>
      </c>
      <c r="D162" t="s">
        <v>76</v>
      </c>
      <c r="E162" t="s">
        <v>234</v>
      </c>
      <c r="F162" t="s">
        <v>235</v>
      </c>
      <c r="G162" s="17" t="s">
        <v>276</v>
      </c>
      <c r="H162" s="23">
        <v>684000</v>
      </c>
      <c r="I162" s="23">
        <v>684000</v>
      </c>
      <c r="J162" s="15" t="s">
        <v>187</v>
      </c>
      <c r="K162" s="15" t="s">
        <v>80</v>
      </c>
      <c r="L162" s="15" t="s">
        <v>42</v>
      </c>
      <c r="M162" s="12" t="s">
        <v>36</v>
      </c>
      <c r="N162" s="15" t="s">
        <v>149</v>
      </c>
      <c r="O162" t="s">
        <v>29</v>
      </c>
    </row>
    <row r="163" spans="1:15" x14ac:dyDescent="0.35">
      <c r="A163" t="s">
        <v>17</v>
      </c>
      <c r="B163" t="s">
        <v>18</v>
      </c>
      <c r="C163" t="s">
        <v>19</v>
      </c>
      <c r="D163" t="s">
        <v>76</v>
      </c>
      <c r="E163" t="s">
        <v>234</v>
      </c>
      <c r="F163" t="s">
        <v>235</v>
      </c>
      <c r="G163" s="17" t="s">
        <v>277</v>
      </c>
      <c r="H163" s="23">
        <v>162500</v>
      </c>
      <c r="I163" s="23"/>
      <c r="J163" s="15" t="s">
        <v>34</v>
      </c>
      <c r="K163" s="34" t="s">
        <v>25</v>
      </c>
      <c r="L163" s="15" t="s">
        <v>35</v>
      </c>
      <c r="M163" s="12" t="s">
        <v>36</v>
      </c>
      <c r="N163" s="15" t="s">
        <v>149</v>
      </c>
      <c r="O163" t="s">
        <v>29</v>
      </c>
    </row>
    <row r="164" spans="1:15" x14ac:dyDescent="0.35">
      <c r="A164" t="s">
        <v>17</v>
      </c>
      <c r="B164" t="s">
        <v>18</v>
      </c>
      <c r="C164" t="s">
        <v>19</v>
      </c>
      <c r="D164" t="s">
        <v>76</v>
      </c>
      <c r="E164" t="s">
        <v>234</v>
      </c>
      <c r="F164" t="s">
        <v>235</v>
      </c>
      <c r="G164" s="17" t="s">
        <v>45</v>
      </c>
      <c r="H164" s="23">
        <v>684000</v>
      </c>
      <c r="I164" s="23">
        <v>684000</v>
      </c>
      <c r="J164" s="15" t="s">
        <v>187</v>
      </c>
      <c r="K164" s="15" t="s">
        <v>80</v>
      </c>
      <c r="L164" s="15" t="s">
        <v>42</v>
      </c>
      <c r="M164" s="12" t="s">
        <v>36</v>
      </c>
      <c r="N164" s="15" t="s">
        <v>149</v>
      </c>
      <c r="O164" t="s">
        <v>29</v>
      </c>
    </row>
    <row r="165" spans="1:15" x14ac:dyDescent="0.35">
      <c r="A165" t="s">
        <v>17</v>
      </c>
      <c r="B165" t="s">
        <v>18</v>
      </c>
      <c r="C165" t="s">
        <v>19</v>
      </c>
      <c r="D165" t="s">
        <v>76</v>
      </c>
      <c r="E165" t="s">
        <v>234</v>
      </c>
      <c r="F165" t="s">
        <v>235</v>
      </c>
      <c r="G165" s="17" t="s">
        <v>150</v>
      </c>
      <c r="H165" s="23">
        <v>260000</v>
      </c>
      <c r="I165" s="23"/>
      <c r="J165" s="15" t="s">
        <v>34</v>
      </c>
      <c r="K165" s="34" t="s">
        <v>25</v>
      </c>
      <c r="L165" s="15" t="s">
        <v>35</v>
      </c>
      <c r="M165" s="12" t="s">
        <v>36</v>
      </c>
      <c r="N165" s="15" t="s">
        <v>151</v>
      </c>
      <c r="O165" t="s">
        <v>29</v>
      </c>
    </row>
    <row r="166" spans="1:15" x14ac:dyDescent="0.35">
      <c r="A166" t="s">
        <v>17</v>
      </c>
      <c r="B166" t="s">
        <v>18</v>
      </c>
      <c r="C166" t="s">
        <v>19</v>
      </c>
      <c r="D166" t="s">
        <v>76</v>
      </c>
      <c r="E166" t="s">
        <v>278</v>
      </c>
      <c r="F166" t="s">
        <v>279</v>
      </c>
      <c r="G166" s="17" t="s">
        <v>81</v>
      </c>
      <c r="H166" s="23">
        <v>24276000</v>
      </c>
      <c r="I166" s="23">
        <v>24276000</v>
      </c>
      <c r="J166" s="15" t="s">
        <v>24</v>
      </c>
      <c r="K166" s="15" t="s">
        <v>80</v>
      </c>
      <c r="L166" s="15" t="s">
        <v>35</v>
      </c>
      <c r="M166" s="18" t="s">
        <v>27</v>
      </c>
      <c r="N166" s="15" t="s">
        <v>28</v>
      </c>
      <c r="O166" t="s">
        <v>29</v>
      </c>
    </row>
    <row r="167" spans="1:15" x14ac:dyDescent="0.35">
      <c r="A167" t="s">
        <v>17</v>
      </c>
      <c r="B167" t="s">
        <v>18</v>
      </c>
      <c r="C167" t="s">
        <v>76</v>
      </c>
      <c r="E167" t="s">
        <v>280</v>
      </c>
      <c r="F167" t="s">
        <v>281</v>
      </c>
      <c r="G167" s="17" t="s">
        <v>51</v>
      </c>
      <c r="H167" s="23">
        <v>120000</v>
      </c>
      <c r="I167" s="23">
        <v>120000</v>
      </c>
      <c r="J167" s="15" t="s">
        <v>187</v>
      </c>
      <c r="K167" s="15" t="s">
        <v>282</v>
      </c>
      <c r="L167" s="15" t="s">
        <v>35</v>
      </c>
      <c r="M167" s="12" t="s">
        <v>36</v>
      </c>
      <c r="N167" s="15" t="s">
        <v>283</v>
      </c>
      <c r="O167" t="s">
        <v>29</v>
      </c>
    </row>
    <row r="168" spans="1:15" x14ac:dyDescent="0.35">
      <c r="A168" t="s">
        <v>17</v>
      </c>
      <c r="B168" t="s">
        <v>18</v>
      </c>
      <c r="C168" t="s">
        <v>76</v>
      </c>
      <c r="E168" t="s">
        <v>280</v>
      </c>
      <c r="F168" t="s">
        <v>281</v>
      </c>
      <c r="G168" s="17" t="s">
        <v>284</v>
      </c>
      <c r="H168" s="23">
        <v>120000</v>
      </c>
      <c r="I168" s="23">
        <v>120000</v>
      </c>
      <c r="J168" s="15" t="s">
        <v>187</v>
      </c>
      <c r="K168" s="15" t="s">
        <v>282</v>
      </c>
      <c r="L168" s="15" t="s">
        <v>35</v>
      </c>
      <c r="M168" s="12" t="s">
        <v>36</v>
      </c>
      <c r="N168" s="15" t="s">
        <v>283</v>
      </c>
      <c r="O168" t="s">
        <v>29</v>
      </c>
    </row>
    <row r="169" spans="1:15" x14ac:dyDescent="0.35">
      <c r="A169" t="s">
        <v>17</v>
      </c>
      <c r="B169" t="s">
        <v>18</v>
      </c>
      <c r="C169" t="s">
        <v>76</v>
      </c>
      <c r="E169" t="s">
        <v>280</v>
      </c>
      <c r="F169" t="s">
        <v>281</v>
      </c>
      <c r="G169" s="17" t="s">
        <v>285</v>
      </c>
      <c r="H169" s="23">
        <v>120000</v>
      </c>
      <c r="I169" s="23">
        <v>120000</v>
      </c>
      <c r="J169" s="15" t="s">
        <v>187</v>
      </c>
      <c r="K169" s="15" t="s">
        <v>282</v>
      </c>
      <c r="L169" s="15" t="s">
        <v>35</v>
      </c>
      <c r="M169" s="12" t="s">
        <v>36</v>
      </c>
      <c r="N169" s="15" t="s">
        <v>283</v>
      </c>
      <c r="O169" t="s">
        <v>29</v>
      </c>
    </row>
    <row r="170" spans="1:15" x14ac:dyDescent="0.35">
      <c r="A170" t="s">
        <v>17</v>
      </c>
      <c r="B170" t="s">
        <v>18</v>
      </c>
      <c r="C170" t="s">
        <v>76</v>
      </c>
      <c r="E170" t="s">
        <v>280</v>
      </c>
      <c r="F170" t="s">
        <v>281</v>
      </c>
      <c r="G170" s="17" t="s">
        <v>56</v>
      </c>
      <c r="H170" s="23">
        <v>180000</v>
      </c>
      <c r="I170" s="23">
        <v>180000</v>
      </c>
      <c r="J170" s="15" t="s">
        <v>187</v>
      </c>
      <c r="K170" s="15" t="s">
        <v>282</v>
      </c>
      <c r="L170" s="15" t="s">
        <v>35</v>
      </c>
      <c r="M170" s="12" t="s">
        <v>36</v>
      </c>
      <c r="N170" s="15" t="s">
        <v>286</v>
      </c>
      <c r="O170" t="s">
        <v>29</v>
      </c>
    </row>
    <row r="171" spans="1:15" x14ac:dyDescent="0.35">
      <c r="A171" t="s">
        <v>17</v>
      </c>
      <c r="B171" t="s">
        <v>18</v>
      </c>
      <c r="C171" t="s">
        <v>76</v>
      </c>
      <c r="E171" t="s">
        <v>280</v>
      </c>
      <c r="F171" t="s">
        <v>281</v>
      </c>
      <c r="G171" s="17" t="s">
        <v>287</v>
      </c>
      <c r="H171" s="23">
        <v>120000</v>
      </c>
      <c r="I171" s="23">
        <v>120000</v>
      </c>
      <c r="J171" s="15" t="s">
        <v>187</v>
      </c>
      <c r="K171" s="15" t="s">
        <v>282</v>
      </c>
      <c r="L171" s="15" t="s">
        <v>35</v>
      </c>
      <c r="M171" s="12" t="s">
        <v>36</v>
      </c>
      <c r="N171" s="15" t="s">
        <v>286</v>
      </c>
      <c r="O171" t="s">
        <v>29</v>
      </c>
    </row>
    <row r="172" spans="1:15" x14ac:dyDescent="0.35">
      <c r="A172" t="s">
        <v>17</v>
      </c>
      <c r="B172" t="s">
        <v>18</v>
      </c>
      <c r="C172" t="s">
        <v>76</v>
      </c>
      <c r="E172" t="s">
        <v>280</v>
      </c>
      <c r="F172" t="s">
        <v>281</v>
      </c>
      <c r="G172" s="17" t="s">
        <v>288</v>
      </c>
      <c r="H172" s="23">
        <v>120000</v>
      </c>
      <c r="I172" s="23">
        <v>120000</v>
      </c>
      <c r="J172" s="15" t="s">
        <v>187</v>
      </c>
      <c r="K172" s="15" t="s">
        <v>282</v>
      </c>
      <c r="L172" s="15" t="s">
        <v>35</v>
      </c>
      <c r="M172" s="12" t="s">
        <v>36</v>
      </c>
      <c r="N172" s="15" t="s">
        <v>37</v>
      </c>
      <c r="O172" t="s">
        <v>29</v>
      </c>
    </row>
    <row r="173" spans="1:15" x14ac:dyDescent="0.35">
      <c r="A173" t="s">
        <v>17</v>
      </c>
      <c r="B173" t="s">
        <v>18</v>
      </c>
      <c r="C173" t="s">
        <v>76</v>
      </c>
      <c r="E173" t="s">
        <v>280</v>
      </c>
      <c r="F173" t="s">
        <v>281</v>
      </c>
      <c r="G173" s="17" t="s">
        <v>289</v>
      </c>
      <c r="H173" s="23">
        <v>120000</v>
      </c>
      <c r="I173" s="23">
        <v>120000</v>
      </c>
      <c r="J173" s="15" t="s">
        <v>187</v>
      </c>
      <c r="K173" s="15" t="s">
        <v>282</v>
      </c>
      <c r="L173" s="15" t="s">
        <v>35</v>
      </c>
      <c r="M173" s="12" t="s">
        <v>36</v>
      </c>
      <c r="N173" s="15" t="s">
        <v>37</v>
      </c>
      <c r="O173" t="s">
        <v>29</v>
      </c>
    </row>
    <row r="174" spans="1:15" x14ac:dyDescent="0.35">
      <c r="A174" t="s">
        <v>17</v>
      </c>
      <c r="B174" t="s">
        <v>18</v>
      </c>
      <c r="C174" t="s">
        <v>76</v>
      </c>
      <c r="E174" t="s">
        <v>280</v>
      </c>
      <c r="F174" t="s">
        <v>281</v>
      </c>
      <c r="G174" s="17" t="s">
        <v>156</v>
      </c>
      <c r="H174" s="23">
        <v>120000</v>
      </c>
      <c r="I174" s="23">
        <v>120000</v>
      </c>
      <c r="J174" s="15" t="s">
        <v>187</v>
      </c>
      <c r="K174" s="15" t="s">
        <v>282</v>
      </c>
      <c r="L174" s="15" t="s">
        <v>35</v>
      </c>
      <c r="M174" s="12" t="s">
        <v>36</v>
      </c>
      <c r="N174" s="15" t="s">
        <v>37</v>
      </c>
      <c r="O174" t="s">
        <v>29</v>
      </c>
    </row>
    <row r="175" spans="1:15" x14ac:dyDescent="0.35">
      <c r="A175" t="s">
        <v>17</v>
      </c>
      <c r="B175" t="s">
        <v>18</v>
      </c>
      <c r="C175" t="s">
        <v>76</v>
      </c>
      <c r="E175" t="s">
        <v>280</v>
      </c>
      <c r="F175" t="s">
        <v>281</v>
      </c>
      <c r="G175" s="17" t="s">
        <v>156</v>
      </c>
      <c r="H175" s="23">
        <v>240000</v>
      </c>
      <c r="I175" s="23">
        <v>240000</v>
      </c>
      <c r="J175" s="15" t="s">
        <v>187</v>
      </c>
      <c r="K175" s="15" t="s">
        <v>282</v>
      </c>
      <c r="L175" s="15" t="s">
        <v>35</v>
      </c>
      <c r="M175" s="12" t="s">
        <v>36</v>
      </c>
      <c r="N175" s="15" t="s">
        <v>37</v>
      </c>
      <c r="O175" t="s">
        <v>29</v>
      </c>
    </row>
    <row r="176" spans="1:15" x14ac:dyDescent="0.35">
      <c r="A176" t="s">
        <v>17</v>
      </c>
      <c r="B176" t="s">
        <v>18</v>
      </c>
      <c r="C176" t="s">
        <v>76</v>
      </c>
      <c r="E176" t="s">
        <v>280</v>
      </c>
      <c r="F176" t="s">
        <v>281</v>
      </c>
      <c r="G176" s="17" t="s">
        <v>290</v>
      </c>
      <c r="H176" s="23">
        <v>240000</v>
      </c>
      <c r="I176" s="23">
        <v>240000</v>
      </c>
      <c r="J176" s="15" t="s">
        <v>187</v>
      </c>
      <c r="K176" s="15" t="s">
        <v>282</v>
      </c>
      <c r="L176" s="15" t="s">
        <v>35</v>
      </c>
      <c r="M176" s="12" t="s">
        <v>36</v>
      </c>
      <c r="N176" s="15" t="s">
        <v>37</v>
      </c>
      <c r="O176" t="s">
        <v>29</v>
      </c>
    </row>
    <row r="177" spans="1:15" x14ac:dyDescent="0.35">
      <c r="A177" t="s">
        <v>17</v>
      </c>
      <c r="B177" t="s">
        <v>18</v>
      </c>
      <c r="C177" t="s">
        <v>76</v>
      </c>
      <c r="E177" t="s">
        <v>280</v>
      </c>
      <c r="F177" t="s">
        <v>281</v>
      </c>
      <c r="G177" s="17" t="s">
        <v>88</v>
      </c>
      <c r="H177" s="23">
        <v>120000</v>
      </c>
      <c r="I177" s="23">
        <v>120000</v>
      </c>
      <c r="J177" s="15" t="s">
        <v>187</v>
      </c>
      <c r="K177" s="15" t="s">
        <v>282</v>
      </c>
      <c r="L177" s="15" t="s">
        <v>35</v>
      </c>
      <c r="M177" s="12" t="s">
        <v>36</v>
      </c>
      <c r="N177" s="15" t="s">
        <v>37</v>
      </c>
      <c r="O177" t="s">
        <v>29</v>
      </c>
    </row>
    <row r="178" spans="1:15" x14ac:dyDescent="0.35">
      <c r="A178" t="s">
        <v>17</v>
      </c>
      <c r="B178" t="s">
        <v>18</v>
      </c>
      <c r="C178" t="s">
        <v>76</v>
      </c>
      <c r="E178" t="s">
        <v>280</v>
      </c>
      <c r="F178" t="s">
        <v>281</v>
      </c>
      <c r="G178" s="17" t="s">
        <v>291</v>
      </c>
      <c r="H178" s="23">
        <v>360000</v>
      </c>
      <c r="I178" s="23">
        <v>360000</v>
      </c>
      <c r="J178" s="15" t="s">
        <v>187</v>
      </c>
      <c r="K178" s="15" t="s">
        <v>282</v>
      </c>
      <c r="L178" s="15" t="s">
        <v>35</v>
      </c>
      <c r="M178" s="12" t="s">
        <v>36</v>
      </c>
      <c r="N178" s="15" t="s">
        <v>37</v>
      </c>
      <c r="O178" t="s">
        <v>29</v>
      </c>
    </row>
    <row r="179" spans="1:15" x14ac:dyDescent="0.35">
      <c r="A179" t="s">
        <v>17</v>
      </c>
      <c r="B179" t="s">
        <v>18</v>
      </c>
      <c r="C179" t="s">
        <v>76</v>
      </c>
      <c r="E179" t="s">
        <v>280</v>
      </c>
      <c r="F179" t="s">
        <v>281</v>
      </c>
      <c r="G179" s="17" t="s">
        <v>292</v>
      </c>
      <c r="H179" s="23">
        <v>240000</v>
      </c>
      <c r="I179" s="23">
        <v>240000</v>
      </c>
      <c r="J179" s="15" t="s">
        <v>187</v>
      </c>
      <c r="K179" s="15" t="s">
        <v>282</v>
      </c>
      <c r="L179" s="15" t="s">
        <v>35</v>
      </c>
      <c r="M179" s="12" t="s">
        <v>36</v>
      </c>
      <c r="N179" s="15" t="s">
        <v>37</v>
      </c>
      <c r="O179" t="s">
        <v>29</v>
      </c>
    </row>
    <row r="180" spans="1:15" x14ac:dyDescent="0.35">
      <c r="A180" t="s">
        <v>17</v>
      </c>
      <c r="B180" t="s">
        <v>18</v>
      </c>
      <c r="C180" t="s">
        <v>76</v>
      </c>
      <c r="E180" t="s">
        <v>280</v>
      </c>
      <c r="F180" t="s">
        <v>281</v>
      </c>
      <c r="G180" s="17" t="s">
        <v>293</v>
      </c>
      <c r="H180" s="23">
        <v>240000</v>
      </c>
      <c r="I180" s="23">
        <v>240000</v>
      </c>
      <c r="J180" s="15" t="s">
        <v>187</v>
      </c>
      <c r="K180" s="15" t="s">
        <v>282</v>
      </c>
      <c r="L180" s="15" t="s">
        <v>35</v>
      </c>
      <c r="M180" s="12" t="s">
        <v>36</v>
      </c>
      <c r="N180" s="15" t="s">
        <v>37</v>
      </c>
      <c r="O180" t="s">
        <v>29</v>
      </c>
    </row>
    <row r="181" spans="1:15" x14ac:dyDescent="0.35">
      <c r="A181" t="s">
        <v>17</v>
      </c>
      <c r="B181" t="s">
        <v>18</v>
      </c>
      <c r="C181" t="s">
        <v>76</v>
      </c>
      <c r="E181" t="s">
        <v>280</v>
      </c>
      <c r="F181" t="s">
        <v>281</v>
      </c>
      <c r="G181" s="17" t="s">
        <v>294</v>
      </c>
      <c r="H181" s="23">
        <v>240000</v>
      </c>
      <c r="I181" s="23">
        <v>240000</v>
      </c>
      <c r="J181" s="15" t="s">
        <v>187</v>
      </c>
      <c r="K181" s="15" t="s">
        <v>282</v>
      </c>
      <c r="L181" s="15" t="s">
        <v>35</v>
      </c>
      <c r="M181" s="12" t="s">
        <v>36</v>
      </c>
      <c r="N181" s="15" t="s">
        <v>37</v>
      </c>
      <c r="O181" t="s">
        <v>29</v>
      </c>
    </row>
    <row r="182" spans="1:15" x14ac:dyDescent="0.35">
      <c r="A182" t="s">
        <v>17</v>
      </c>
      <c r="B182" t="s">
        <v>18</v>
      </c>
      <c r="C182" t="s">
        <v>76</v>
      </c>
      <c r="E182" t="s">
        <v>280</v>
      </c>
      <c r="F182" t="s">
        <v>281</v>
      </c>
      <c r="G182" s="17" t="s">
        <v>295</v>
      </c>
      <c r="H182" s="23">
        <v>120000</v>
      </c>
      <c r="I182" s="23">
        <v>120000</v>
      </c>
      <c r="J182" s="15" t="s">
        <v>187</v>
      </c>
      <c r="K182" s="15" t="s">
        <v>282</v>
      </c>
      <c r="L182" s="15" t="s">
        <v>35</v>
      </c>
      <c r="M182" s="12" t="s">
        <v>36</v>
      </c>
      <c r="N182" s="15" t="s">
        <v>37</v>
      </c>
      <c r="O182" t="s">
        <v>29</v>
      </c>
    </row>
    <row r="183" spans="1:15" x14ac:dyDescent="0.35">
      <c r="A183" t="s">
        <v>17</v>
      </c>
      <c r="B183" t="s">
        <v>18</v>
      </c>
      <c r="C183" t="s">
        <v>76</v>
      </c>
      <c r="E183" t="s">
        <v>280</v>
      </c>
      <c r="F183" t="s">
        <v>281</v>
      </c>
      <c r="G183" s="17" t="s">
        <v>295</v>
      </c>
      <c r="H183" s="23">
        <v>240000</v>
      </c>
      <c r="I183" s="23">
        <v>240000</v>
      </c>
      <c r="J183" s="15" t="s">
        <v>187</v>
      </c>
      <c r="K183" s="15" t="s">
        <v>282</v>
      </c>
      <c r="L183" s="15" t="s">
        <v>35</v>
      </c>
      <c r="M183" s="12" t="s">
        <v>36</v>
      </c>
      <c r="N183" s="15" t="s">
        <v>37</v>
      </c>
      <c r="O183" t="s">
        <v>29</v>
      </c>
    </row>
    <row r="184" spans="1:15" x14ac:dyDescent="0.35">
      <c r="A184" t="s">
        <v>17</v>
      </c>
      <c r="B184" t="s">
        <v>18</v>
      </c>
      <c r="C184" t="s">
        <v>76</v>
      </c>
      <c r="E184" t="s">
        <v>280</v>
      </c>
      <c r="F184" t="s">
        <v>281</v>
      </c>
      <c r="G184" s="17" t="s">
        <v>296</v>
      </c>
      <c r="H184" s="23">
        <v>240000</v>
      </c>
      <c r="I184" s="23">
        <v>240000</v>
      </c>
      <c r="J184" s="15" t="s">
        <v>187</v>
      </c>
      <c r="K184" s="15" t="s">
        <v>282</v>
      </c>
      <c r="L184" s="15" t="s">
        <v>35</v>
      </c>
      <c r="M184" s="12" t="s">
        <v>36</v>
      </c>
      <c r="N184" s="15" t="s">
        <v>37</v>
      </c>
      <c r="O184" t="s">
        <v>29</v>
      </c>
    </row>
    <row r="185" spans="1:15" x14ac:dyDescent="0.35">
      <c r="A185" t="s">
        <v>17</v>
      </c>
      <c r="B185" t="s">
        <v>18</v>
      </c>
      <c r="C185" t="s">
        <v>76</v>
      </c>
      <c r="E185" t="s">
        <v>280</v>
      </c>
      <c r="F185" t="s">
        <v>281</v>
      </c>
      <c r="G185" s="17" t="s">
        <v>297</v>
      </c>
      <c r="H185" s="23">
        <v>240000</v>
      </c>
      <c r="I185" s="23">
        <v>240000</v>
      </c>
      <c r="J185" s="15" t="s">
        <v>187</v>
      </c>
      <c r="K185" s="15" t="s">
        <v>282</v>
      </c>
      <c r="L185" s="15" t="s">
        <v>35</v>
      </c>
      <c r="M185" s="12" t="s">
        <v>36</v>
      </c>
      <c r="N185" s="15" t="s">
        <v>37</v>
      </c>
      <c r="O185" t="s">
        <v>29</v>
      </c>
    </row>
    <row r="186" spans="1:15" x14ac:dyDescent="0.35">
      <c r="A186" t="s">
        <v>17</v>
      </c>
      <c r="B186" t="s">
        <v>18</v>
      </c>
      <c r="C186" t="s">
        <v>76</v>
      </c>
      <c r="E186" t="s">
        <v>280</v>
      </c>
      <c r="F186" t="s">
        <v>281</v>
      </c>
      <c r="G186" s="17" t="s">
        <v>158</v>
      </c>
      <c r="H186" s="23">
        <v>240000</v>
      </c>
      <c r="I186" s="23">
        <v>240000</v>
      </c>
      <c r="J186" s="15" t="s">
        <v>187</v>
      </c>
      <c r="K186" s="15" t="s">
        <v>282</v>
      </c>
      <c r="L186" s="15" t="s">
        <v>35</v>
      </c>
      <c r="M186" s="12" t="s">
        <v>36</v>
      </c>
      <c r="N186" s="15" t="s">
        <v>37</v>
      </c>
      <c r="O186" t="s">
        <v>29</v>
      </c>
    </row>
    <row r="187" spans="1:15" x14ac:dyDescent="0.35">
      <c r="A187" t="s">
        <v>17</v>
      </c>
      <c r="B187" t="s">
        <v>18</v>
      </c>
      <c r="C187" t="s">
        <v>76</v>
      </c>
      <c r="E187" t="s">
        <v>280</v>
      </c>
      <c r="F187" t="s">
        <v>281</v>
      </c>
      <c r="G187" s="17" t="s">
        <v>159</v>
      </c>
      <c r="H187" s="23">
        <v>120000</v>
      </c>
      <c r="I187" s="23">
        <v>120000</v>
      </c>
      <c r="J187" s="15" t="s">
        <v>187</v>
      </c>
      <c r="K187" s="15" t="s">
        <v>282</v>
      </c>
      <c r="L187" s="15" t="s">
        <v>35</v>
      </c>
      <c r="M187" s="12" t="s">
        <v>36</v>
      </c>
      <c r="N187" s="15" t="s">
        <v>37</v>
      </c>
      <c r="O187" t="s">
        <v>29</v>
      </c>
    </row>
    <row r="188" spans="1:15" x14ac:dyDescent="0.35">
      <c r="A188" t="s">
        <v>17</v>
      </c>
      <c r="B188" t="s">
        <v>18</v>
      </c>
      <c r="C188" t="s">
        <v>76</v>
      </c>
      <c r="E188" t="s">
        <v>280</v>
      </c>
      <c r="F188" t="s">
        <v>281</v>
      </c>
      <c r="G188" s="17" t="s">
        <v>298</v>
      </c>
      <c r="H188" s="23">
        <v>120000</v>
      </c>
      <c r="I188" s="23">
        <v>120000</v>
      </c>
      <c r="J188" s="15" t="s">
        <v>187</v>
      </c>
      <c r="K188" s="15" t="s">
        <v>282</v>
      </c>
      <c r="L188" s="15" t="s">
        <v>35</v>
      </c>
      <c r="M188" s="12" t="s">
        <v>36</v>
      </c>
      <c r="N188" s="15" t="s">
        <v>37</v>
      </c>
      <c r="O188" t="s">
        <v>29</v>
      </c>
    </row>
    <row r="189" spans="1:15" x14ac:dyDescent="0.35">
      <c r="A189" t="s">
        <v>17</v>
      </c>
      <c r="B189" t="s">
        <v>18</v>
      </c>
      <c r="C189" t="s">
        <v>76</v>
      </c>
      <c r="E189" t="s">
        <v>280</v>
      </c>
      <c r="F189" t="s">
        <v>281</v>
      </c>
      <c r="G189" s="17" t="s">
        <v>299</v>
      </c>
      <c r="H189" s="23">
        <v>240000</v>
      </c>
      <c r="I189" s="23">
        <v>240000</v>
      </c>
      <c r="J189" s="15" t="s">
        <v>187</v>
      </c>
      <c r="K189" s="15" t="s">
        <v>282</v>
      </c>
      <c r="L189" s="15" t="s">
        <v>35</v>
      </c>
      <c r="M189" s="12" t="s">
        <v>36</v>
      </c>
      <c r="N189" s="15" t="s">
        <v>37</v>
      </c>
      <c r="O189" t="s">
        <v>29</v>
      </c>
    </row>
    <row r="190" spans="1:15" x14ac:dyDescent="0.35">
      <c r="A190" t="s">
        <v>17</v>
      </c>
      <c r="B190" t="s">
        <v>18</v>
      </c>
      <c r="C190" t="s">
        <v>76</v>
      </c>
      <c r="E190" t="s">
        <v>280</v>
      </c>
      <c r="F190" t="s">
        <v>281</v>
      </c>
      <c r="G190" s="17" t="s">
        <v>164</v>
      </c>
      <c r="H190" s="23">
        <v>120000</v>
      </c>
      <c r="I190" s="23">
        <v>120000</v>
      </c>
      <c r="J190" s="15" t="s">
        <v>187</v>
      </c>
      <c r="K190" s="15" t="s">
        <v>282</v>
      </c>
      <c r="L190" s="15" t="s">
        <v>35</v>
      </c>
      <c r="M190" s="12" t="s">
        <v>36</v>
      </c>
      <c r="N190" s="15" t="s">
        <v>37</v>
      </c>
      <c r="O190" t="s">
        <v>29</v>
      </c>
    </row>
    <row r="191" spans="1:15" x14ac:dyDescent="0.35">
      <c r="A191" t="s">
        <v>17</v>
      </c>
      <c r="B191" t="s">
        <v>18</v>
      </c>
      <c r="C191" t="s">
        <v>76</v>
      </c>
      <c r="E191" t="s">
        <v>280</v>
      </c>
      <c r="F191" t="s">
        <v>281</v>
      </c>
      <c r="G191" s="25" t="s">
        <v>300</v>
      </c>
      <c r="H191" s="23">
        <v>360000</v>
      </c>
      <c r="I191" s="23">
        <v>360000</v>
      </c>
      <c r="J191" s="15" t="s">
        <v>187</v>
      </c>
      <c r="K191" s="15" t="s">
        <v>282</v>
      </c>
      <c r="L191" s="15" t="s">
        <v>35</v>
      </c>
      <c r="M191" s="12" t="s">
        <v>36</v>
      </c>
      <c r="N191" s="15" t="s">
        <v>37</v>
      </c>
      <c r="O191" t="s">
        <v>29</v>
      </c>
    </row>
    <row r="192" spans="1:15" x14ac:dyDescent="0.35">
      <c r="A192" t="s">
        <v>17</v>
      </c>
      <c r="B192" t="s">
        <v>18</v>
      </c>
      <c r="C192" t="s">
        <v>76</v>
      </c>
      <c r="E192" t="s">
        <v>280</v>
      </c>
      <c r="F192" t="s">
        <v>281</v>
      </c>
      <c r="G192" s="17" t="s">
        <v>301</v>
      </c>
      <c r="H192" s="23">
        <v>120000</v>
      </c>
      <c r="I192" s="23">
        <v>120000</v>
      </c>
      <c r="J192" s="15" t="s">
        <v>187</v>
      </c>
      <c r="K192" s="15" t="s">
        <v>282</v>
      </c>
      <c r="L192" s="15" t="s">
        <v>35</v>
      </c>
      <c r="M192" s="12" t="s">
        <v>36</v>
      </c>
      <c r="N192" s="15" t="s">
        <v>37</v>
      </c>
      <c r="O192" t="s">
        <v>29</v>
      </c>
    </row>
    <row r="193" spans="1:15" x14ac:dyDescent="0.35">
      <c r="A193" t="s">
        <v>17</v>
      </c>
      <c r="B193" t="s">
        <v>18</v>
      </c>
      <c r="C193" t="s">
        <v>76</v>
      </c>
      <c r="E193" t="s">
        <v>280</v>
      </c>
      <c r="F193" t="s">
        <v>281</v>
      </c>
      <c r="G193" s="25" t="s">
        <v>302</v>
      </c>
      <c r="H193" s="23">
        <v>120000</v>
      </c>
      <c r="I193" s="23">
        <v>120000</v>
      </c>
      <c r="J193" s="15" t="s">
        <v>187</v>
      </c>
      <c r="K193" s="15" t="s">
        <v>282</v>
      </c>
      <c r="L193" s="15" t="s">
        <v>35</v>
      </c>
      <c r="M193" s="12" t="s">
        <v>36</v>
      </c>
      <c r="N193" s="15" t="s">
        <v>37</v>
      </c>
      <c r="O193" t="s">
        <v>29</v>
      </c>
    </row>
    <row r="194" spans="1:15" x14ac:dyDescent="0.35">
      <c r="A194" t="s">
        <v>17</v>
      </c>
      <c r="B194" t="s">
        <v>18</v>
      </c>
      <c r="C194" t="s">
        <v>76</v>
      </c>
      <c r="E194" t="s">
        <v>280</v>
      </c>
      <c r="F194" t="s">
        <v>281</v>
      </c>
      <c r="G194" s="25" t="s">
        <v>303</v>
      </c>
      <c r="H194" s="23">
        <v>240000</v>
      </c>
      <c r="I194" s="23">
        <v>240000</v>
      </c>
      <c r="J194" s="15" t="s">
        <v>187</v>
      </c>
      <c r="K194" s="15" t="s">
        <v>282</v>
      </c>
      <c r="L194" s="15" t="s">
        <v>35</v>
      </c>
      <c r="M194" s="12" t="s">
        <v>36</v>
      </c>
      <c r="N194" s="15" t="s">
        <v>37</v>
      </c>
      <c r="O194" t="s">
        <v>29</v>
      </c>
    </row>
    <row r="195" spans="1:15" x14ac:dyDescent="0.35">
      <c r="A195" t="s">
        <v>17</v>
      </c>
      <c r="B195" t="s">
        <v>18</v>
      </c>
      <c r="C195" t="s">
        <v>76</v>
      </c>
      <c r="E195" t="s">
        <v>280</v>
      </c>
      <c r="F195" t="s">
        <v>281</v>
      </c>
      <c r="G195" s="17" t="s">
        <v>304</v>
      </c>
      <c r="H195" s="23">
        <v>120000</v>
      </c>
      <c r="I195" s="23">
        <v>120000</v>
      </c>
      <c r="J195" s="15" t="s">
        <v>187</v>
      </c>
      <c r="K195" s="15" t="s">
        <v>282</v>
      </c>
      <c r="L195" s="15" t="s">
        <v>35</v>
      </c>
      <c r="M195" s="12" t="s">
        <v>36</v>
      </c>
      <c r="N195" s="15" t="s">
        <v>37</v>
      </c>
      <c r="O195" t="s">
        <v>29</v>
      </c>
    </row>
    <row r="196" spans="1:15" x14ac:dyDescent="0.35">
      <c r="A196" t="s">
        <v>17</v>
      </c>
      <c r="B196" t="s">
        <v>18</v>
      </c>
      <c r="C196" t="s">
        <v>76</v>
      </c>
      <c r="E196" t="s">
        <v>280</v>
      </c>
      <c r="F196" t="s">
        <v>281</v>
      </c>
      <c r="G196" s="17" t="s">
        <v>304</v>
      </c>
      <c r="H196" s="23">
        <v>240000</v>
      </c>
      <c r="I196" s="23">
        <v>240000</v>
      </c>
      <c r="J196" s="15" t="s">
        <v>187</v>
      </c>
      <c r="K196" s="15" t="s">
        <v>282</v>
      </c>
      <c r="L196" s="15" t="s">
        <v>35</v>
      </c>
      <c r="M196" s="12" t="s">
        <v>36</v>
      </c>
      <c r="N196" s="15" t="s">
        <v>37</v>
      </c>
      <c r="O196" t="s">
        <v>29</v>
      </c>
    </row>
    <row r="197" spans="1:15" x14ac:dyDescent="0.35">
      <c r="A197" t="s">
        <v>17</v>
      </c>
      <c r="B197" t="s">
        <v>18</v>
      </c>
      <c r="C197" t="s">
        <v>76</v>
      </c>
      <c r="E197" t="s">
        <v>280</v>
      </c>
      <c r="F197" t="s">
        <v>281</v>
      </c>
      <c r="G197" s="17" t="s">
        <v>305</v>
      </c>
      <c r="H197" s="23">
        <v>120000</v>
      </c>
      <c r="I197" s="23">
        <v>120000</v>
      </c>
      <c r="J197" s="15" t="s">
        <v>187</v>
      </c>
      <c r="K197" s="15" t="s">
        <v>282</v>
      </c>
      <c r="L197" s="15" t="s">
        <v>35</v>
      </c>
      <c r="M197" s="12" t="s">
        <v>36</v>
      </c>
      <c r="N197" s="15" t="s">
        <v>37</v>
      </c>
      <c r="O197" t="s">
        <v>29</v>
      </c>
    </row>
    <row r="198" spans="1:15" x14ac:dyDescent="0.35">
      <c r="A198" t="s">
        <v>17</v>
      </c>
      <c r="B198" t="s">
        <v>18</v>
      </c>
      <c r="C198" t="s">
        <v>76</v>
      </c>
      <c r="E198" t="s">
        <v>280</v>
      </c>
      <c r="F198" t="s">
        <v>281</v>
      </c>
      <c r="G198" s="17" t="s">
        <v>167</v>
      </c>
      <c r="H198" s="23">
        <v>120000</v>
      </c>
      <c r="I198" s="23">
        <v>120000</v>
      </c>
      <c r="J198" s="15" t="s">
        <v>187</v>
      </c>
      <c r="K198" s="15" t="s">
        <v>282</v>
      </c>
      <c r="L198" s="15" t="s">
        <v>35</v>
      </c>
      <c r="M198" s="12" t="s">
        <v>36</v>
      </c>
      <c r="N198" s="15" t="s">
        <v>37</v>
      </c>
      <c r="O198" t="s">
        <v>29</v>
      </c>
    </row>
    <row r="199" spans="1:15" x14ac:dyDescent="0.35">
      <c r="A199" t="s">
        <v>17</v>
      </c>
      <c r="B199" t="s">
        <v>18</v>
      </c>
      <c r="C199" t="s">
        <v>76</v>
      </c>
      <c r="E199" t="s">
        <v>280</v>
      </c>
      <c r="F199" t="s">
        <v>281</v>
      </c>
      <c r="G199" s="17" t="s">
        <v>243</v>
      </c>
      <c r="H199" s="23">
        <v>120000</v>
      </c>
      <c r="I199" s="23">
        <v>120000</v>
      </c>
      <c r="J199" s="15" t="s">
        <v>187</v>
      </c>
      <c r="K199" s="15" t="s">
        <v>282</v>
      </c>
      <c r="L199" s="15" t="s">
        <v>35</v>
      </c>
      <c r="M199" s="12" t="s">
        <v>36</v>
      </c>
      <c r="N199" s="15" t="s">
        <v>246</v>
      </c>
      <c r="O199" t="s">
        <v>29</v>
      </c>
    </row>
    <row r="200" spans="1:15" x14ac:dyDescent="0.35">
      <c r="A200" t="s">
        <v>17</v>
      </c>
      <c r="B200" t="s">
        <v>18</v>
      </c>
      <c r="C200" t="s">
        <v>76</v>
      </c>
      <c r="E200" t="s">
        <v>280</v>
      </c>
      <c r="F200" t="s">
        <v>281</v>
      </c>
      <c r="G200" s="17" t="s">
        <v>306</v>
      </c>
      <c r="H200" s="23">
        <v>120000</v>
      </c>
      <c r="I200" s="23">
        <v>120000</v>
      </c>
      <c r="J200" s="15" t="s">
        <v>187</v>
      </c>
      <c r="K200" s="15" t="s">
        <v>282</v>
      </c>
      <c r="L200" s="15" t="s">
        <v>35</v>
      </c>
      <c r="M200" s="12" t="s">
        <v>36</v>
      </c>
      <c r="N200" s="15" t="s">
        <v>307</v>
      </c>
      <c r="O200" t="s">
        <v>29</v>
      </c>
    </row>
    <row r="201" spans="1:15" x14ac:dyDescent="0.35">
      <c r="A201" t="s">
        <v>17</v>
      </c>
      <c r="B201" t="s">
        <v>18</v>
      </c>
      <c r="C201" t="s">
        <v>76</v>
      </c>
      <c r="E201" t="s">
        <v>280</v>
      </c>
      <c r="F201" t="s">
        <v>281</v>
      </c>
      <c r="G201" s="17" t="s">
        <v>308</v>
      </c>
      <c r="H201" s="23">
        <v>120000</v>
      </c>
      <c r="I201" s="23">
        <v>120000</v>
      </c>
      <c r="J201" s="15" t="s">
        <v>187</v>
      </c>
      <c r="K201" s="15" t="s">
        <v>282</v>
      </c>
      <c r="L201" s="15" t="s">
        <v>35</v>
      </c>
      <c r="M201" s="12" t="s">
        <v>36</v>
      </c>
      <c r="N201" s="15" t="s">
        <v>170</v>
      </c>
      <c r="O201" t="s">
        <v>29</v>
      </c>
    </row>
    <row r="202" spans="1:15" x14ac:dyDescent="0.35">
      <c r="A202" t="s">
        <v>17</v>
      </c>
      <c r="B202" t="s">
        <v>18</v>
      </c>
      <c r="C202" t="s">
        <v>76</v>
      </c>
      <c r="E202" t="s">
        <v>280</v>
      </c>
      <c r="F202" t="s">
        <v>281</v>
      </c>
      <c r="G202" s="25" t="s">
        <v>309</v>
      </c>
      <c r="H202" s="23">
        <v>120000</v>
      </c>
      <c r="I202" s="23">
        <v>120000</v>
      </c>
      <c r="J202" s="15" t="s">
        <v>187</v>
      </c>
      <c r="K202" s="15" t="s">
        <v>282</v>
      </c>
      <c r="L202" s="15" t="s">
        <v>35</v>
      </c>
      <c r="M202" s="12" t="s">
        <v>36</v>
      </c>
      <c r="N202" s="15" t="s">
        <v>170</v>
      </c>
      <c r="O202" t="s">
        <v>29</v>
      </c>
    </row>
    <row r="203" spans="1:15" x14ac:dyDescent="0.35">
      <c r="A203" t="s">
        <v>17</v>
      </c>
      <c r="B203" t="s">
        <v>18</v>
      </c>
      <c r="C203" t="s">
        <v>76</v>
      </c>
      <c r="E203" t="s">
        <v>280</v>
      </c>
      <c r="F203" t="s">
        <v>281</v>
      </c>
      <c r="G203" s="17" t="s">
        <v>310</v>
      </c>
      <c r="H203" s="23">
        <v>120000</v>
      </c>
      <c r="I203" s="23">
        <v>120000</v>
      </c>
      <c r="J203" s="15" t="s">
        <v>187</v>
      </c>
      <c r="K203" s="15" t="s">
        <v>282</v>
      </c>
      <c r="L203" s="15" t="s">
        <v>35</v>
      </c>
      <c r="M203" s="12" t="s">
        <v>36</v>
      </c>
      <c r="N203" s="15" t="s">
        <v>311</v>
      </c>
      <c r="O203" t="s">
        <v>29</v>
      </c>
    </row>
    <row r="204" spans="1:15" x14ac:dyDescent="0.35">
      <c r="A204" t="s">
        <v>17</v>
      </c>
      <c r="B204" t="s">
        <v>18</v>
      </c>
      <c r="C204" t="s">
        <v>76</v>
      </c>
      <c r="E204" t="s">
        <v>280</v>
      </c>
      <c r="F204" t="s">
        <v>281</v>
      </c>
      <c r="G204" s="17" t="s">
        <v>312</v>
      </c>
      <c r="H204" s="23">
        <v>180000</v>
      </c>
      <c r="I204" s="23">
        <v>180000</v>
      </c>
      <c r="J204" s="15" t="s">
        <v>187</v>
      </c>
      <c r="K204" s="15" t="s">
        <v>282</v>
      </c>
      <c r="L204" s="15" t="s">
        <v>35</v>
      </c>
      <c r="M204" s="12" t="s">
        <v>36</v>
      </c>
      <c r="N204" s="15" t="s">
        <v>313</v>
      </c>
      <c r="O204" t="s">
        <v>29</v>
      </c>
    </row>
    <row r="205" spans="1:15" x14ac:dyDescent="0.35">
      <c r="A205" t="s">
        <v>17</v>
      </c>
      <c r="B205" t="s">
        <v>18</v>
      </c>
      <c r="C205" t="s">
        <v>76</v>
      </c>
      <c r="E205" t="s">
        <v>280</v>
      </c>
      <c r="F205" t="s">
        <v>281</v>
      </c>
      <c r="G205" s="17" t="s">
        <v>314</v>
      </c>
      <c r="H205" s="23">
        <v>120000</v>
      </c>
      <c r="I205" s="23">
        <v>120000</v>
      </c>
      <c r="J205" s="15" t="s">
        <v>187</v>
      </c>
      <c r="K205" s="15" t="s">
        <v>282</v>
      </c>
      <c r="L205" s="15" t="s">
        <v>35</v>
      </c>
      <c r="M205" s="12" t="s">
        <v>36</v>
      </c>
      <c r="N205" s="15" t="s">
        <v>54</v>
      </c>
      <c r="O205" t="s">
        <v>29</v>
      </c>
    </row>
    <row r="206" spans="1:15" x14ac:dyDescent="0.35">
      <c r="A206" t="s">
        <v>17</v>
      </c>
      <c r="B206" t="s">
        <v>18</v>
      </c>
      <c r="C206" t="s">
        <v>76</v>
      </c>
      <c r="E206" t="s">
        <v>280</v>
      </c>
      <c r="F206" t="s">
        <v>281</v>
      </c>
      <c r="G206" s="17" t="s">
        <v>158</v>
      </c>
      <c r="H206" s="23">
        <v>120000</v>
      </c>
      <c r="I206" s="23">
        <v>120000</v>
      </c>
      <c r="J206" s="15" t="s">
        <v>187</v>
      </c>
      <c r="K206" s="15" t="s">
        <v>282</v>
      </c>
      <c r="L206" s="15" t="s">
        <v>35</v>
      </c>
      <c r="M206" s="12" t="s">
        <v>36</v>
      </c>
      <c r="N206" s="15" t="s">
        <v>54</v>
      </c>
      <c r="O206" t="s">
        <v>29</v>
      </c>
    </row>
    <row r="207" spans="1:15" x14ac:dyDescent="0.35">
      <c r="A207" t="s">
        <v>17</v>
      </c>
      <c r="B207" t="s">
        <v>18</v>
      </c>
      <c r="C207" t="s">
        <v>76</v>
      </c>
      <c r="E207" t="s">
        <v>280</v>
      </c>
      <c r="F207" t="s">
        <v>281</v>
      </c>
      <c r="G207" s="17" t="s">
        <v>312</v>
      </c>
      <c r="H207" s="23">
        <v>180000</v>
      </c>
      <c r="I207" s="23">
        <v>180000</v>
      </c>
      <c r="J207" s="15" t="s">
        <v>187</v>
      </c>
      <c r="K207" s="15" t="s">
        <v>282</v>
      </c>
      <c r="L207" s="15" t="s">
        <v>35</v>
      </c>
      <c r="M207" s="12" t="s">
        <v>36</v>
      </c>
      <c r="N207" s="15" t="s">
        <v>315</v>
      </c>
      <c r="O207" t="s">
        <v>29</v>
      </c>
    </row>
    <row r="208" spans="1:15" x14ac:dyDescent="0.35">
      <c r="A208" t="s">
        <v>17</v>
      </c>
      <c r="B208" t="s">
        <v>18</v>
      </c>
      <c r="C208" t="s">
        <v>76</v>
      </c>
      <c r="E208" t="s">
        <v>280</v>
      </c>
      <c r="F208" t="s">
        <v>281</v>
      </c>
      <c r="G208" s="17" t="s">
        <v>316</v>
      </c>
      <c r="H208" s="23">
        <v>120000</v>
      </c>
      <c r="I208" s="23">
        <v>120000</v>
      </c>
      <c r="J208" s="15" t="s">
        <v>187</v>
      </c>
      <c r="K208" s="15" t="s">
        <v>282</v>
      </c>
      <c r="L208" s="15" t="s">
        <v>35</v>
      </c>
      <c r="M208" s="12" t="s">
        <v>36</v>
      </c>
      <c r="N208" s="15" t="s">
        <v>317</v>
      </c>
      <c r="O208" t="s">
        <v>29</v>
      </c>
    </row>
    <row r="209" spans="1:15" x14ac:dyDescent="0.35">
      <c r="A209" t="s">
        <v>17</v>
      </c>
      <c r="B209" t="s">
        <v>18</v>
      </c>
      <c r="C209" t="s">
        <v>76</v>
      </c>
      <c r="E209" t="s">
        <v>280</v>
      </c>
      <c r="F209" t="s">
        <v>281</v>
      </c>
      <c r="G209" s="25" t="s">
        <v>318</v>
      </c>
      <c r="H209" s="23">
        <v>180000</v>
      </c>
      <c r="I209" s="23">
        <v>180000</v>
      </c>
      <c r="J209" s="15" t="s">
        <v>187</v>
      </c>
      <c r="K209" s="15" t="s">
        <v>282</v>
      </c>
      <c r="L209" s="15" t="s">
        <v>35</v>
      </c>
      <c r="M209" s="12" t="s">
        <v>36</v>
      </c>
      <c r="N209" s="15" t="s">
        <v>99</v>
      </c>
      <c r="O209" t="s">
        <v>29</v>
      </c>
    </row>
    <row r="210" spans="1:15" x14ac:dyDescent="0.35">
      <c r="A210" t="s">
        <v>17</v>
      </c>
      <c r="B210" t="s">
        <v>18</v>
      </c>
      <c r="C210" t="s">
        <v>76</v>
      </c>
      <c r="E210" t="s">
        <v>280</v>
      </c>
      <c r="F210" t="s">
        <v>281</v>
      </c>
      <c r="G210" s="25" t="s">
        <v>319</v>
      </c>
      <c r="H210" s="23">
        <v>120000</v>
      </c>
      <c r="I210" s="23">
        <v>120000</v>
      </c>
      <c r="J210" s="15" t="s">
        <v>187</v>
      </c>
      <c r="K210" s="15" t="s">
        <v>282</v>
      </c>
      <c r="L210" s="15" t="s">
        <v>35</v>
      </c>
      <c r="M210" s="12" t="s">
        <v>36</v>
      </c>
      <c r="N210" s="15" t="s">
        <v>320</v>
      </c>
      <c r="O210" t="s">
        <v>29</v>
      </c>
    </row>
    <row r="211" spans="1:15" x14ac:dyDescent="0.35">
      <c r="A211" t="s">
        <v>17</v>
      </c>
      <c r="B211" t="s">
        <v>18</v>
      </c>
      <c r="C211" t="s">
        <v>76</v>
      </c>
      <c r="E211" t="s">
        <v>280</v>
      </c>
      <c r="F211" t="s">
        <v>281</v>
      </c>
      <c r="G211" s="25" t="s">
        <v>321</v>
      </c>
      <c r="H211" s="23">
        <v>120000</v>
      </c>
      <c r="I211" s="23">
        <v>120000</v>
      </c>
      <c r="J211" s="15" t="s">
        <v>187</v>
      </c>
      <c r="K211" s="15" t="s">
        <v>282</v>
      </c>
      <c r="L211" s="15" t="s">
        <v>35</v>
      </c>
      <c r="M211" s="12" t="s">
        <v>36</v>
      </c>
      <c r="N211" s="15" t="s">
        <v>320</v>
      </c>
      <c r="O211" t="s">
        <v>29</v>
      </c>
    </row>
    <row r="212" spans="1:15" x14ac:dyDescent="0.35">
      <c r="A212" t="s">
        <v>17</v>
      </c>
      <c r="B212" t="s">
        <v>18</v>
      </c>
      <c r="C212" t="s">
        <v>76</v>
      </c>
      <c r="E212" t="s">
        <v>280</v>
      </c>
      <c r="F212" t="s">
        <v>281</v>
      </c>
      <c r="G212" s="17" t="s">
        <v>322</v>
      </c>
      <c r="H212" s="33">
        <v>120000</v>
      </c>
      <c r="I212" s="33">
        <v>120000</v>
      </c>
      <c r="J212" s="15" t="s">
        <v>187</v>
      </c>
      <c r="K212" s="15" t="s">
        <v>282</v>
      </c>
      <c r="L212" s="15" t="s">
        <v>35</v>
      </c>
      <c r="M212" s="12" t="s">
        <v>36</v>
      </c>
      <c r="N212" s="15" t="s">
        <v>320</v>
      </c>
      <c r="O212" t="s">
        <v>29</v>
      </c>
    </row>
    <row r="213" spans="1:15" x14ac:dyDescent="0.35">
      <c r="A213" t="s">
        <v>17</v>
      </c>
      <c r="B213" t="s">
        <v>18</v>
      </c>
      <c r="C213" t="s">
        <v>76</v>
      </c>
      <c r="E213" t="s">
        <v>280</v>
      </c>
      <c r="F213" t="s">
        <v>281</v>
      </c>
      <c r="G213" s="17" t="s">
        <v>295</v>
      </c>
      <c r="H213" s="23">
        <v>120000</v>
      </c>
      <c r="I213" s="23">
        <v>120000</v>
      </c>
      <c r="J213" s="15" t="s">
        <v>187</v>
      </c>
      <c r="K213" s="15" t="s">
        <v>282</v>
      </c>
      <c r="L213" s="15" t="s">
        <v>35</v>
      </c>
      <c r="M213" s="12" t="s">
        <v>36</v>
      </c>
      <c r="N213" s="15" t="s">
        <v>178</v>
      </c>
      <c r="O213" t="s">
        <v>29</v>
      </c>
    </row>
    <row r="214" spans="1:15" x14ac:dyDescent="0.35">
      <c r="A214" t="s">
        <v>17</v>
      </c>
      <c r="B214" t="s">
        <v>18</v>
      </c>
      <c r="C214" t="s">
        <v>76</v>
      </c>
      <c r="E214" t="s">
        <v>280</v>
      </c>
      <c r="F214" t="s">
        <v>281</v>
      </c>
      <c r="G214" s="17" t="s">
        <v>291</v>
      </c>
      <c r="H214" s="23">
        <v>240000</v>
      </c>
      <c r="I214" s="23">
        <v>240000</v>
      </c>
      <c r="J214" s="15" t="s">
        <v>187</v>
      </c>
      <c r="K214" s="15" t="s">
        <v>282</v>
      </c>
      <c r="L214" s="15" t="s">
        <v>35</v>
      </c>
      <c r="M214" s="12" t="s">
        <v>36</v>
      </c>
      <c r="N214" s="15" t="s">
        <v>39</v>
      </c>
      <c r="O214" t="s">
        <v>29</v>
      </c>
    </row>
    <row r="215" spans="1:15" x14ac:dyDescent="0.35">
      <c r="A215" t="s">
        <v>17</v>
      </c>
      <c r="B215" t="s">
        <v>18</v>
      </c>
      <c r="C215" t="s">
        <v>76</v>
      </c>
      <c r="E215" t="s">
        <v>280</v>
      </c>
      <c r="F215" t="s">
        <v>281</v>
      </c>
      <c r="G215" s="17" t="s">
        <v>303</v>
      </c>
      <c r="H215" s="23">
        <v>120000</v>
      </c>
      <c r="I215" s="23">
        <v>120000</v>
      </c>
      <c r="J215" s="15" t="s">
        <v>187</v>
      </c>
      <c r="K215" s="15" t="s">
        <v>282</v>
      </c>
      <c r="L215" s="15" t="s">
        <v>35</v>
      </c>
      <c r="M215" s="12" t="s">
        <v>36</v>
      </c>
      <c r="N215" s="15" t="s">
        <v>39</v>
      </c>
      <c r="O215" t="s">
        <v>29</v>
      </c>
    </row>
    <row r="216" spans="1:15" x14ac:dyDescent="0.35">
      <c r="A216" t="s">
        <v>17</v>
      </c>
      <c r="B216" t="s">
        <v>18</v>
      </c>
      <c r="C216" t="s">
        <v>76</v>
      </c>
      <c r="E216" t="s">
        <v>280</v>
      </c>
      <c r="F216" t="s">
        <v>281</v>
      </c>
      <c r="G216" s="25" t="s">
        <v>251</v>
      </c>
      <c r="H216" s="23">
        <v>120000</v>
      </c>
      <c r="I216" s="23">
        <v>120000</v>
      </c>
      <c r="J216" s="15" t="s">
        <v>187</v>
      </c>
      <c r="K216" s="15" t="s">
        <v>282</v>
      </c>
      <c r="L216" s="15" t="s">
        <v>35</v>
      </c>
      <c r="M216" s="12" t="s">
        <v>36</v>
      </c>
      <c r="N216" s="15" t="s">
        <v>39</v>
      </c>
      <c r="O216" t="s">
        <v>29</v>
      </c>
    </row>
    <row r="217" spans="1:15" x14ac:dyDescent="0.35">
      <c r="A217" t="s">
        <v>17</v>
      </c>
      <c r="B217" t="s">
        <v>18</v>
      </c>
      <c r="C217" t="s">
        <v>76</v>
      </c>
      <c r="E217" t="s">
        <v>280</v>
      </c>
      <c r="F217" t="s">
        <v>281</v>
      </c>
      <c r="G217" s="17" t="s">
        <v>323</v>
      </c>
      <c r="H217" s="23">
        <v>120000</v>
      </c>
      <c r="I217" s="23">
        <v>120000</v>
      </c>
      <c r="J217" s="15" t="s">
        <v>187</v>
      </c>
      <c r="K217" s="15" t="s">
        <v>282</v>
      </c>
      <c r="L217" s="15" t="s">
        <v>35</v>
      </c>
      <c r="M217" s="12" t="s">
        <v>36</v>
      </c>
      <c r="N217" s="15" t="s">
        <v>43</v>
      </c>
      <c r="O217" t="s">
        <v>29</v>
      </c>
    </row>
    <row r="218" spans="1:15" x14ac:dyDescent="0.35">
      <c r="A218" t="s">
        <v>17</v>
      </c>
      <c r="B218" t="s">
        <v>18</v>
      </c>
      <c r="C218" t="s">
        <v>76</v>
      </c>
      <c r="E218" t="s">
        <v>280</v>
      </c>
      <c r="F218" t="s">
        <v>281</v>
      </c>
      <c r="G218" s="17" t="s">
        <v>75</v>
      </c>
      <c r="H218" s="23">
        <v>120000</v>
      </c>
      <c r="I218" s="23">
        <v>120000</v>
      </c>
      <c r="J218" s="15" t="s">
        <v>187</v>
      </c>
      <c r="K218" s="15" t="s">
        <v>282</v>
      </c>
      <c r="L218" s="15" t="s">
        <v>35</v>
      </c>
      <c r="M218" s="12" t="s">
        <v>36</v>
      </c>
      <c r="N218" s="15" t="s">
        <v>43</v>
      </c>
      <c r="O218" t="s">
        <v>29</v>
      </c>
    </row>
    <row r="219" spans="1:15" x14ac:dyDescent="0.35">
      <c r="A219" t="s">
        <v>17</v>
      </c>
      <c r="B219" t="s">
        <v>18</v>
      </c>
      <c r="C219" t="s">
        <v>76</v>
      </c>
      <c r="E219" t="s">
        <v>280</v>
      </c>
      <c r="F219" t="s">
        <v>281</v>
      </c>
      <c r="G219" s="17" t="s">
        <v>303</v>
      </c>
      <c r="H219" s="23">
        <v>120000</v>
      </c>
      <c r="I219" s="23">
        <v>120000</v>
      </c>
      <c r="J219" s="15" t="s">
        <v>187</v>
      </c>
      <c r="K219" s="15" t="s">
        <v>282</v>
      </c>
      <c r="L219" s="15" t="s">
        <v>35</v>
      </c>
      <c r="M219" s="12" t="s">
        <v>36</v>
      </c>
      <c r="N219" s="15" t="s">
        <v>254</v>
      </c>
      <c r="O219" t="s">
        <v>29</v>
      </c>
    </row>
    <row r="220" spans="1:15" x14ac:dyDescent="0.35">
      <c r="A220" t="s">
        <v>17</v>
      </c>
      <c r="B220" t="s">
        <v>18</v>
      </c>
      <c r="C220" t="s">
        <v>76</v>
      </c>
      <c r="E220" t="s">
        <v>280</v>
      </c>
      <c r="F220" t="s">
        <v>281</v>
      </c>
      <c r="G220" s="17" t="s">
        <v>324</v>
      </c>
      <c r="H220" s="23">
        <v>120000</v>
      </c>
      <c r="I220" s="23">
        <v>120000</v>
      </c>
      <c r="J220" s="15" t="s">
        <v>187</v>
      </c>
      <c r="K220" s="15" t="s">
        <v>282</v>
      </c>
      <c r="L220" s="15" t="s">
        <v>35</v>
      </c>
      <c r="M220" s="12" t="s">
        <v>36</v>
      </c>
      <c r="N220" s="15" t="s">
        <v>189</v>
      </c>
      <c r="O220" t="s">
        <v>29</v>
      </c>
    </row>
    <row r="221" spans="1:15" x14ac:dyDescent="0.35">
      <c r="A221" t="s">
        <v>17</v>
      </c>
      <c r="B221" t="s">
        <v>18</v>
      </c>
      <c r="C221" t="s">
        <v>76</v>
      </c>
      <c r="E221" t="s">
        <v>280</v>
      </c>
      <c r="F221" t="s">
        <v>281</v>
      </c>
      <c r="G221" s="17" t="s">
        <v>186</v>
      </c>
      <c r="H221" s="23">
        <v>120000</v>
      </c>
      <c r="I221" s="23">
        <v>120000</v>
      </c>
      <c r="J221" s="15" t="s">
        <v>187</v>
      </c>
      <c r="K221" s="15" t="s">
        <v>282</v>
      </c>
      <c r="L221" s="15" t="s">
        <v>35</v>
      </c>
      <c r="M221" s="12" t="s">
        <v>36</v>
      </c>
      <c r="N221" s="15" t="s">
        <v>189</v>
      </c>
      <c r="O221" t="s">
        <v>29</v>
      </c>
    </row>
    <row r="222" spans="1:15" x14ac:dyDescent="0.35">
      <c r="A222" t="s">
        <v>17</v>
      </c>
      <c r="B222" t="s">
        <v>18</v>
      </c>
      <c r="C222" t="s">
        <v>76</v>
      </c>
      <c r="E222" t="s">
        <v>280</v>
      </c>
      <c r="F222" t="s">
        <v>281</v>
      </c>
      <c r="G222" s="17" t="s">
        <v>325</v>
      </c>
      <c r="H222" s="23">
        <v>120000</v>
      </c>
      <c r="I222" s="23">
        <v>120000</v>
      </c>
      <c r="J222" s="15" t="s">
        <v>187</v>
      </c>
      <c r="K222" s="15" t="s">
        <v>282</v>
      </c>
      <c r="L222" s="15" t="s">
        <v>35</v>
      </c>
      <c r="M222" s="12" t="s">
        <v>36</v>
      </c>
      <c r="N222" s="15" t="s">
        <v>189</v>
      </c>
      <c r="O222" t="s">
        <v>29</v>
      </c>
    </row>
    <row r="223" spans="1:15" x14ac:dyDescent="0.35">
      <c r="A223" t="s">
        <v>17</v>
      </c>
      <c r="B223" t="s">
        <v>18</v>
      </c>
      <c r="C223" t="s">
        <v>76</v>
      </c>
      <c r="E223" t="s">
        <v>280</v>
      </c>
      <c r="F223" t="s">
        <v>281</v>
      </c>
      <c r="G223" s="17" t="s">
        <v>60</v>
      </c>
      <c r="H223" s="23">
        <v>240000</v>
      </c>
      <c r="I223" s="23">
        <v>240000</v>
      </c>
      <c r="J223" s="15" t="s">
        <v>187</v>
      </c>
      <c r="K223" s="15" t="s">
        <v>282</v>
      </c>
      <c r="L223" s="15" t="s">
        <v>35</v>
      </c>
      <c r="M223" s="12" t="s">
        <v>36</v>
      </c>
      <c r="N223" s="15" t="s">
        <v>191</v>
      </c>
      <c r="O223" t="s">
        <v>29</v>
      </c>
    </row>
    <row r="224" spans="1:15" x14ac:dyDescent="0.35">
      <c r="A224" t="s">
        <v>17</v>
      </c>
      <c r="B224" t="s">
        <v>18</v>
      </c>
      <c r="C224" t="s">
        <v>76</v>
      </c>
      <c r="E224" t="s">
        <v>280</v>
      </c>
      <c r="F224" t="s">
        <v>281</v>
      </c>
      <c r="G224" s="17" t="s">
        <v>326</v>
      </c>
      <c r="H224" s="23">
        <v>180000</v>
      </c>
      <c r="I224" s="23">
        <v>180000</v>
      </c>
      <c r="J224" s="15" t="s">
        <v>187</v>
      </c>
      <c r="K224" s="15" t="s">
        <v>282</v>
      </c>
      <c r="L224" s="15" t="s">
        <v>35</v>
      </c>
      <c r="M224" s="12" t="s">
        <v>36</v>
      </c>
      <c r="N224" s="15" t="s">
        <v>107</v>
      </c>
      <c r="O224" t="s">
        <v>29</v>
      </c>
    </row>
    <row r="225" spans="1:15" x14ac:dyDescent="0.35">
      <c r="A225" t="s">
        <v>17</v>
      </c>
      <c r="B225" t="s">
        <v>18</v>
      </c>
      <c r="C225" t="s">
        <v>76</v>
      </c>
      <c r="E225" t="s">
        <v>280</v>
      </c>
      <c r="F225" t="s">
        <v>281</v>
      </c>
      <c r="G225" s="25" t="s">
        <v>327</v>
      </c>
      <c r="H225" s="23">
        <v>120000</v>
      </c>
      <c r="I225" s="23">
        <v>120000</v>
      </c>
      <c r="J225" s="15" t="s">
        <v>187</v>
      </c>
      <c r="K225" s="15" t="s">
        <v>282</v>
      </c>
      <c r="L225" s="15" t="s">
        <v>35</v>
      </c>
      <c r="M225" s="12" t="s">
        <v>36</v>
      </c>
      <c r="N225" s="15" t="s">
        <v>109</v>
      </c>
      <c r="O225" t="s">
        <v>29</v>
      </c>
    </row>
    <row r="226" spans="1:15" x14ac:dyDescent="0.35">
      <c r="A226" t="s">
        <v>17</v>
      </c>
      <c r="B226" t="s">
        <v>18</v>
      </c>
      <c r="C226" t="s">
        <v>76</v>
      </c>
      <c r="E226" t="s">
        <v>280</v>
      </c>
      <c r="F226" t="s">
        <v>281</v>
      </c>
      <c r="G226" s="17" t="s">
        <v>108</v>
      </c>
      <c r="H226" s="23">
        <v>120000</v>
      </c>
      <c r="I226" s="23">
        <v>120000</v>
      </c>
      <c r="J226" s="15" t="s">
        <v>187</v>
      </c>
      <c r="K226" s="15" t="s">
        <v>282</v>
      </c>
      <c r="L226" s="15" t="s">
        <v>35</v>
      </c>
      <c r="M226" s="12" t="s">
        <v>36</v>
      </c>
      <c r="N226" s="15" t="s">
        <v>328</v>
      </c>
      <c r="O226" t="s">
        <v>29</v>
      </c>
    </row>
    <row r="227" spans="1:15" x14ac:dyDescent="0.35">
      <c r="A227" t="s">
        <v>17</v>
      </c>
      <c r="B227" t="s">
        <v>18</v>
      </c>
      <c r="C227" t="s">
        <v>76</v>
      </c>
      <c r="E227" t="s">
        <v>280</v>
      </c>
      <c r="F227" t="s">
        <v>281</v>
      </c>
      <c r="G227" s="25" t="s">
        <v>329</v>
      </c>
      <c r="H227" s="23">
        <v>120000</v>
      </c>
      <c r="I227" s="23">
        <v>120000</v>
      </c>
      <c r="J227" s="15" t="s">
        <v>187</v>
      </c>
      <c r="K227" s="15" t="s">
        <v>282</v>
      </c>
      <c r="L227" s="15" t="s">
        <v>35</v>
      </c>
      <c r="M227" s="12" t="s">
        <v>36</v>
      </c>
      <c r="N227" s="15" t="s">
        <v>111</v>
      </c>
      <c r="O227" t="s">
        <v>29</v>
      </c>
    </row>
    <row r="228" spans="1:15" x14ac:dyDescent="0.35">
      <c r="A228" t="s">
        <v>17</v>
      </c>
      <c r="B228" t="s">
        <v>18</v>
      </c>
      <c r="C228" t="s">
        <v>76</v>
      </c>
      <c r="E228" t="s">
        <v>280</v>
      </c>
      <c r="F228" t="s">
        <v>281</v>
      </c>
      <c r="G228" s="17" t="s">
        <v>330</v>
      </c>
      <c r="H228" s="23">
        <v>120000</v>
      </c>
      <c r="I228" s="23">
        <v>120000</v>
      </c>
      <c r="J228" s="15" t="s">
        <v>187</v>
      </c>
      <c r="K228" s="15" t="s">
        <v>282</v>
      </c>
      <c r="L228" s="15" t="s">
        <v>35</v>
      </c>
      <c r="M228" s="12" t="s">
        <v>36</v>
      </c>
      <c r="N228" s="15" t="s">
        <v>331</v>
      </c>
      <c r="O228" t="s">
        <v>29</v>
      </c>
    </row>
    <row r="229" spans="1:15" x14ac:dyDescent="0.35">
      <c r="A229" t="s">
        <v>17</v>
      </c>
      <c r="B229" t="s">
        <v>18</v>
      </c>
      <c r="C229" t="s">
        <v>76</v>
      </c>
      <c r="E229" t="s">
        <v>280</v>
      </c>
      <c r="F229" t="s">
        <v>281</v>
      </c>
      <c r="G229" s="17" t="s">
        <v>332</v>
      </c>
      <c r="H229" s="23">
        <v>120000</v>
      </c>
      <c r="I229" s="23">
        <v>120000</v>
      </c>
      <c r="J229" s="15" t="s">
        <v>187</v>
      </c>
      <c r="K229" s="15" t="s">
        <v>282</v>
      </c>
      <c r="L229" s="15" t="s">
        <v>35</v>
      </c>
      <c r="M229" s="12" t="s">
        <v>36</v>
      </c>
      <c r="N229" s="15" t="s">
        <v>333</v>
      </c>
      <c r="O229" t="s">
        <v>29</v>
      </c>
    </row>
    <row r="230" spans="1:15" x14ac:dyDescent="0.35">
      <c r="A230" t="s">
        <v>17</v>
      </c>
      <c r="B230" t="s">
        <v>18</v>
      </c>
      <c r="C230" t="s">
        <v>76</v>
      </c>
      <c r="E230" t="s">
        <v>280</v>
      </c>
      <c r="F230" t="s">
        <v>281</v>
      </c>
      <c r="G230" s="17" t="s">
        <v>195</v>
      </c>
      <c r="H230" s="23">
        <v>300000</v>
      </c>
      <c r="I230" s="23">
        <v>300000</v>
      </c>
      <c r="J230" s="15" t="s">
        <v>187</v>
      </c>
      <c r="K230" s="15" t="s">
        <v>282</v>
      </c>
      <c r="L230" s="15" t="s">
        <v>35</v>
      </c>
      <c r="M230" s="12" t="s">
        <v>36</v>
      </c>
      <c r="N230" s="15" t="s">
        <v>334</v>
      </c>
      <c r="O230" t="s">
        <v>29</v>
      </c>
    </row>
    <row r="231" spans="1:15" x14ac:dyDescent="0.35">
      <c r="A231" t="s">
        <v>17</v>
      </c>
      <c r="B231" t="s">
        <v>18</v>
      </c>
      <c r="C231" t="s">
        <v>76</v>
      </c>
      <c r="E231" t="s">
        <v>280</v>
      </c>
      <c r="F231" t="s">
        <v>281</v>
      </c>
      <c r="G231" s="17" t="s">
        <v>276</v>
      </c>
      <c r="H231" s="23">
        <v>120000</v>
      </c>
      <c r="I231" s="23">
        <v>120000</v>
      </c>
      <c r="J231" s="15" t="s">
        <v>187</v>
      </c>
      <c r="K231" s="15" t="s">
        <v>282</v>
      </c>
      <c r="L231" s="15" t="s">
        <v>35</v>
      </c>
      <c r="M231" s="12" t="s">
        <v>36</v>
      </c>
      <c r="N231" s="15" t="s">
        <v>335</v>
      </c>
      <c r="O231" t="s">
        <v>29</v>
      </c>
    </row>
    <row r="232" spans="1:15" x14ac:dyDescent="0.35">
      <c r="A232" t="s">
        <v>17</v>
      </c>
      <c r="B232" t="s">
        <v>18</v>
      </c>
      <c r="C232" t="s">
        <v>76</v>
      </c>
      <c r="E232" t="s">
        <v>280</v>
      </c>
      <c r="F232" t="s">
        <v>281</v>
      </c>
      <c r="G232" s="17" t="s">
        <v>336</v>
      </c>
      <c r="H232" s="23">
        <v>120000</v>
      </c>
      <c r="I232" s="23">
        <v>120000</v>
      </c>
      <c r="J232" s="15" t="s">
        <v>187</v>
      </c>
      <c r="K232" s="15" t="s">
        <v>282</v>
      </c>
      <c r="L232" s="15" t="s">
        <v>35</v>
      </c>
      <c r="M232" s="12" t="s">
        <v>36</v>
      </c>
      <c r="N232" s="15" t="s">
        <v>335</v>
      </c>
      <c r="O232" t="s">
        <v>29</v>
      </c>
    </row>
    <row r="233" spans="1:15" x14ac:dyDescent="0.35">
      <c r="A233" t="s">
        <v>17</v>
      </c>
      <c r="B233" t="s">
        <v>18</v>
      </c>
      <c r="C233" t="s">
        <v>76</v>
      </c>
      <c r="E233" t="s">
        <v>280</v>
      </c>
      <c r="F233" t="s">
        <v>281</v>
      </c>
      <c r="G233" s="25" t="s">
        <v>337</v>
      </c>
      <c r="H233" s="23">
        <v>480000</v>
      </c>
      <c r="I233" s="23">
        <v>480000</v>
      </c>
      <c r="J233" s="15" t="s">
        <v>187</v>
      </c>
      <c r="K233" s="15" t="s">
        <v>282</v>
      </c>
      <c r="L233" s="15" t="s">
        <v>35</v>
      </c>
      <c r="M233" s="12" t="s">
        <v>36</v>
      </c>
      <c r="N233" s="15" t="s">
        <v>338</v>
      </c>
      <c r="O233" t="s">
        <v>29</v>
      </c>
    </row>
    <row r="234" spans="1:15" x14ac:dyDescent="0.35">
      <c r="A234" t="s">
        <v>17</v>
      </c>
      <c r="B234" t="s">
        <v>18</v>
      </c>
      <c r="C234" t="s">
        <v>76</v>
      </c>
      <c r="E234" t="s">
        <v>280</v>
      </c>
      <c r="F234" t="s">
        <v>281</v>
      </c>
      <c r="G234" s="17" t="s">
        <v>199</v>
      </c>
      <c r="H234" s="23">
        <v>120000</v>
      </c>
      <c r="I234" s="23">
        <v>120000</v>
      </c>
      <c r="J234" s="15" t="s">
        <v>187</v>
      </c>
      <c r="K234" s="15" t="s">
        <v>282</v>
      </c>
      <c r="L234" s="15" t="s">
        <v>35</v>
      </c>
      <c r="M234" s="12" t="s">
        <v>36</v>
      </c>
      <c r="N234" s="15" t="s">
        <v>120</v>
      </c>
      <c r="O234" t="s">
        <v>29</v>
      </c>
    </row>
    <row r="235" spans="1:15" x14ac:dyDescent="0.35">
      <c r="A235" t="s">
        <v>17</v>
      </c>
      <c r="B235" t="s">
        <v>18</v>
      </c>
      <c r="C235" t="s">
        <v>76</v>
      </c>
      <c r="E235" t="s">
        <v>280</v>
      </c>
      <c r="F235" t="s">
        <v>281</v>
      </c>
      <c r="G235" s="17" t="s">
        <v>125</v>
      </c>
      <c r="H235" s="23">
        <v>120000</v>
      </c>
      <c r="I235" s="23">
        <v>120000</v>
      </c>
      <c r="J235" s="15" t="s">
        <v>187</v>
      </c>
      <c r="K235" s="15" t="s">
        <v>282</v>
      </c>
      <c r="L235" s="15" t="s">
        <v>35</v>
      </c>
      <c r="M235" s="12" t="s">
        <v>36</v>
      </c>
      <c r="N235" s="15" t="s">
        <v>126</v>
      </c>
      <c r="O235" t="s">
        <v>29</v>
      </c>
    </row>
    <row r="236" spans="1:15" x14ac:dyDescent="0.35">
      <c r="A236" t="s">
        <v>17</v>
      </c>
      <c r="B236" t="s">
        <v>18</v>
      </c>
      <c r="C236" t="s">
        <v>76</v>
      </c>
      <c r="E236" t="s">
        <v>280</v>
      </c>
      <c r="F236" t="s">
        <v>281</v>
      </c>
      <c r="G236" s="25" t="s">
        <v>339</v>
      </c>
      <c r="H236" s="23">
        <v>120000</v>
      </c>
      <c r="I236" s="23">
        <v>120000</v>
      </c>
      <c r="J236" s="15" t="s">
        <v>187</v>
      </c>
      <c r="K236" s="15" t="s">
        <v>282</v>
      </c>
      <c r="L236" s="15" t="s">
        <v>35</v>
      </c>
      <c r="M236" s="12" t="s">
        <v>36</v>
      </c>
      <c r="N236" s="15" t="s">
        <v>126</v>
      </c>
      <c r="O236" t="s">
        <v>29</v>
      </c>
    </row>
    <row r="237" spans="1:15" x14ac:dyDescent="0.35">
      <c r="A237" t="s">
        <v>17</v>
      </c>
      <c r="B237" t="s">
        <v>18</v>
      </c>
      <c r="C237" t="s">
        <v>76</v>
      </c>
      <c r="E237" t="s">
        <v>280</v>
      </c>
      <c r="F237" t="s">
        <v>281</v>
      </c>
      <c r="G237" s="17" t="s">
        <v>257</v>
      </c>
      <c r="H237" s="23">
        <v>120000</v>
      </c>
      <c r="I237" s="23">
        <v>120000</v>
      </c>
      <c r="J237" s="15" t="s">
        <v>187</v>
      </c>
      <c r="K237" s="15" t="s">
        <v>282</v>
      </c>
      <c r="L237" s="15" t="s">
        <v>35</v>
      </c>
      <c r="M237" s="12" t="s">
        <v>36</v>
      </c>
      <c r="N237" s="15" t="s">
        <v>258</v>
      </c>
      <c r="O237" t="s">
        <v>29</v>
      </c>
    </row>
    <row r="238" spans="1:15" x14ac:dyDescent="0.35">
      <c r="A238" t="s">
        <v>17</v>
      </c>
      <c r="B238" t="s">
        <v>18</v>
      </c>
      <c r="C238" t="s">
        <v>76</v>
      </c>
      <c r="E238" t="s">
        <v>280</v>
      </c>
      <c r="F238" t="s">
        <v>281</v>
      </c>
      <c r="G238" s="25"/>
      <c r="H238" s="23">
        <v>120000</v>
      </c>
      <c r="I238" s="23">
        <v>120000</v>
      </c>
      <c r="J238" s="15" t="s">
        <v>187</v>
      </c>
      <c r="K238" s="15" t="s">
        <v>282</v>
      </c>
      <c r="L238" s="15" t="s">
        <v>35</v>
      </c>
      <c r="M238" s="12" t="s">
        <v>36</v>
      </c>
      <c r="N238" s="15" t="s">
        <v>258</v>
      </c>
      <c r="O238" t="s">
        <v>29</v>
      </c>
    </row>
    <row r="239" spans="1:15" x14ac:dyDescent="0.35">
      <c r="A239" t="s">
        <v>17</v>
      </c>
      <c r="B239" t="s">
        <v>18</v>
      </c>
      <c r="C239" t="s">
        <v>76</v>
      </c>
      <c r="E239" t="s">
        <v>280</v>
      </c>
      <c r="F239" t="s">
        <v>281</v>
      </c>
      <c r="G239" s="17" t="s">
        <v>259</v>
      </c>
      <c r="H239" s="23">
        <v>240000</v>
      </c>
      <c r="I239" s="23">
        <v>240000</v>
      </c>
      <c r="J239" s="15" t="s">
        <v>187</v>
      </c>
      <c r="K239" s="15" t="s">
        <v>282</v>
      </c>
      <c r="L239" s="15" t="s">
        <v>35</v>
      </c>
      <c r="M239" s="12" t="s">
        <v>36</v>
      </c>
      <c r="N239" s="15" t="s">
        <v>205</v>
      </c>
      <c r="O239" t="s">
        <v>29</v>
      </c>
    </row>
    <row r="240" spans="1:15" x14ac:dyDescent="0.35">
      <c r="A240" t="s">
        <v>17</v>
      </c>
      <c r="B240" t="s">
        <v>18</v>
      </c>
      <c r="C240" t="s">
        <v>76</v>
      </c>
      <c r="E240" t="s">
        <v>280</v>
      </c>
      <c r="F240" t="s">
        <v>281</v>
      </c>
      <c r="G240" s="25" t="s">
        <v>298</v>
      </c>
      <c r="H240" s="23">
        <v>42500</v>
      </c>
      <c r="I240" s="23"/>
      <c r="J240" s="15" t="s">
        <v>261</v>
      </c>
      <c r="K240" s="15" t="s">
        <v>98</v>
      </c>
      <c r="L240" s="15" t="s">
        <v>268</v>
      </c>
      <c r="M240" s="18" t="s">
        <v>27</v>
      </c>
      <c r="N240" s="15" t="s">
        <v>28</v>
      </c>
      <c r="O240" t="s">
        <v>29</v>
      </c>
    </row>
    <row r="241" spans="1:15" x14ac:dyDescent="0.35">
      <c r="A241" t="s">
        <v>17</v>
      </c>
      <c r="B241" t="s">
        <v>18</v>
      </c>
      <c r="C241" t="s">
        <v>76</v>
      </c>
      <c r="E241" t="s">
        <v>280</v>
      </c>
      <c r="F241" t="s">
        <v>281</v>
      </c>
      <c r="G241" s="17" t="s">
        <v>134</v>
      </c>
      <c r="H241" s="23">
        <v>240000</v>
      </c>
      <c r="I241" s="23">
        <v>240000</v>
      </c>
      <c r="J241" s="15" t="s">
        <v>187</v>
      </c>
      <c r="K241" s="15" t="s">
        <v>282</v>
      </c>
      <c r="L241" s="15" t="s">
        <v>35</v>
      </c>
      <c r="M241" s="12" t="s">
        <v>36</v>
      </c>
      <c r="N241" s="15" t="s">
        <v>135</v>
      </c>
      <c r="O241" t="s">
        <v>29</v>
      </c>
    </row>
    <row r="242" spans="1:15" x14ac:dyDescent="0.35">
      <c r="A242" t="s">
        <v>17</v>
      </c>
      <c r="B242" t="s">
        <v>18</v>
      </c>
      <c r="C242" t="s">
        <v>76</v>
      </c>
      <c r="E242" t="s">
        <v>280</v>
      </c>
      <c r="F242" t="s">
        <v>281</v>
      </c>
      <c r="G242" s="17" t="s">
        <v>303</v>
      </c>
      <c r="H242" s="23">
        <v>120000</v>
      </c>
      <c r="I242" s="23">
        <v>120000</v>
      </c>
      <c r="J242" s="15" t="s">
        <v>187</v>
      </c>
      <c r="K242" s="15" t="s">
        <v>282</v>
      </c>
      <c r="L242" s="15" t="s">
        <v>35</v>
      </c>
      <c r="M242" s="12" t="s">
        <v>36</v>
      </c>
      <c r="N242" s="15" t="s">
        <v>135</v>
      </c>
      <c r="O242" t="s">
        <v>29</v>
      </c>
    </row>
    <row r="243" spans="1:15" x14ac:dyDescent="0.35">
      <c r="A243" t="s">
        <v>17</v>
      </c>
      <c r="B243" t="s">
        <v>18</v>
      </c>
      <c r="C243" t="s">
        <v>76</v>
      </c>
      <c r="E243" t="s">
        <v>280</v>
      </c>
      <c r="F243" t="s">
        <v>281</v>
      </c>
      <c r="G243" s="17" t="s">
        <v>340</v>
      </c>
      <c r="H243" s="23">
        <v>360000</v>
      </c>
      <c r="I243" s="23">
        <v>360000</v>
      </c>
      <c r="J243" s="15" t="s">
        <v>187</v>
      </c>
      <c r="K243" s="15" t="s">
        <v>282</v>
      </c>
      <c r="L243" s="15" t="s">
        <v>35</v>
      </c>
      <c r="M243" s="12" t="s">
        <v>36</v>
      </c>
      <c r="N243" s="15" t="s">
        <v>218</v>
      </c>
      <c r="O243" t="s">
        <v>29</v>
      </c>
    </row>
    <row r="244" spans="1:15" x14ac:dyDescent="0.35">
      <c r="A244" t="s">
        <v>17</v>
      </c>
      <c r="B244" t="s">
        <v>18</v>
      </c>
      <c r="C244" t="s">
        <v>76</v>
      </c>
      <c r="E244" t="s">
        <v>280</v>
      </c>
      <c r="F244" t="s">
        <v>281</v>
      </c>
      <c r="G244" s="17" t="s">
        <v>219</v>
      </c>
      <c r="H244" s="23">
        <v>120000</v>
      </c>
      <c r="I244" s="23">
        <v>120000</v>
      </c>
      <c r="J244" s="15" t="s">
        <v>187</v>
      </c>
      <c r="K244" s="15" t="s">
        <v>282</v>
      </c>
      <c r="L244" s="15" t="s">
        <v>35</v>
      </c>
      <c r="M244" s="12" t="s">
        <v>36</v>
      </c>
      <c r="N244" s="15" t="s">
        <v>221</v>
      </c>
      <c r="O244" t="s">
        <v>29</v>
      </c>
    </row>
    <row r="245" spans="1:15" x14ac:dyDescent="0.35">
      <c r="A245" t="s">
        <v>17</v>
      </c>
      <c r="B245" t="s">
        <v>18</v>
      </c>
      <c r="C245" t="s">
        <v>76</v>
      </c>
      <c r="E245" t="s">
        <v>280</v>
      </c>
      <c r="F245" t="s">
        <v>281</v>
      </c>
      <c r="G245" s="25" t="s">
        <v>341</v>
      </c>
      <c r="H245" s="23">
        <v>120000</v>
      </c>
      <c r="I245" s="23">
        <v>120000</v>
      </c>
      <c r="J245" s="15" t="s">
        <v>187</v>
      </c>
      <c r="K245" s="15" t="s">
        <v>282</v>
      </c>
      <c r="L245" s="15" t="s">
        <v>35</v>
      </c>
      <c r="M245" s="12" t="s">
        <v>36</v>
      </c>
      <c r="N245" s="15" t="s">
        <v>221</v>
      </c>
      <c r="O245" t="s">
        <v>29</v>
      </c>
    </row>
    <row r="246" spans="1:15" x14ac:dyDescent="0.35">
      <c r="A246" t="s">
        <v>17</v>
      </c>
      <c r="B246" t="s">
        <v>18</v>
      </c>
      <c r="C246" t="s">
        <v>76</v>
      </c>
      <c r="E246" t="s">
        <v>280</v>
      </c>
      <c r="F246" t="s">
        <v>281</v>
      </c>
      <c r="G246" s="25" t="s">
        <v>105</v>
      </c>
      <c r="H246" s="23">
        <v>240000</v>
      </c>
      <c r="I246" s="23">
        <v>240000</v>
      </c>
      <c r="J246" s="15" t="s">
        <v>187</v>
      </c>
      <c r="K246" s="15" t="s">
        <v>282</v>
      </c>
      <c r="L246" s="15" t="s">
        <v>35</v>
      </c>
      <c r="M246" s="12" t="s">
        <v>36</v>
      </c>
      <c r="N246" s="15" t="s">
        <v>342</v>
      </c>
      <c r="O246" t="s">
        <v>29</v>
      </c>
    </row>
    <row r="247" spans="1:15" x14ac:dyDescent="0.35">
      <c r="A247" t="s">
        <v>17</v>
      </c>
      <c r="B247" t="s">
        <v>18</v>
      </c>
      <c r="C247" t="s">
        <v>76</v>
      </c>
      <c r="E247" t="s">
        <v>280</v>
      </c>
      <c r="F247" t="s">
        <v>281</v>
      </c>
      <c r="G247" s="17" t="s">
        <v>65</v>
      </c>
      <c r="H247" s="23">
        <v>120000</v>
      </c>
      <c r="I247" s="23">
        <v>120000</v>
      </c>
      <c r="J247" s="15" t="s">
        <v>187</v>
      </c>
      <c r="K247" s="15" t="s">
        <v>282</v>
      </c>
      <c r="L247" s="15" t="s">
        <v>35</v>
      </c>
      <c r="M247" s="12" t="s">
        <v>36</v>
      </c>
      <c r="N247" s="15" t="s">
        <v>343</v>
      </c>
      <c r="O247" t="s">
        <v>29</v>
      </c>
    </row>
    <row r="248" spans="1:15" x14ac:dyDescent="0.35">
      <c r="A248" t="s">
        <v>17</v>
      </c>
      <c r="B248" t="s">
        <v>18</v>
      </c>
      <c r="C248" t="s">
        <v>76</v>
      </c>
      <c r="E248" t="s">
        <v>280</v>
      </c>
      <c r="F248" t="s">
        <v>281</v>
      </c>
      <c r="G248" s="17" t="s">
        <v>344</v>
      </c>
      <c r="H248" s="23">
        <v>120000</v>
      </c>
      <c r="I248" s="23">
        <v>120000</v>
      </c>
      <c r="J248" s="15" t="s">
        <v>187</v>
      </c>
      <c r="K248" s="15" t="s">
        <v>282</v>
      </c>
      <c r="L248" s="15" t="s">
        <v>35</v>
      </c>
      <c r="M248" s="12" t="s">
        <v>36</v>
      </c>
      <c r="N248" s="15" t="s">
        <v>345</v>
      </c>
      <c r="O248" t="s">
        <v>29</v>
      </c>
    </row>
    <row r="249" spans="1:15" x14ac:dyDescent="0.35">
      <c r="A249" t="s">
        <v>17</v>
      </c>
      <c r="B249" t="s">
        <v>18</v>
      </c>
      <c r="C249" t="s">
        <v>76</v>
      </c>
      <c r="E249" t="s">
        <v>280</v>
      </c>
      <c r="F249" t="s">
        <v>281</v>
      </c>
      <c r="G249" s="17" t="s">
        <v>346</v>
      </c>
      <c r="H249" s="23">
        <v>120000</v>
      </c>
      <c r="I249" s="23">
        <v>120000</v>
      </c>
      <c r="J249" s="15" t="s">
        <v>187</v>
      </c>
      <c r="K249" s="15" t="s">
        <v>282</v>
      </c>
      <c r="L249" s="15" t="s">
        <v>35</v>
      </c>
      <c r="M249" s="12" t="s">
        <v>36</v>
      </c>
      <c r="N249" s="15" t="s">
        <v>223</v>
      </c>
      <c r="O249" t="s">
        <v>29</v>
      </c>
    </row>
    <row r="250" spans="1:15" x14ac:dyDescent="0.35">
      <c r="A250" t="s">
        <v>17</v>
      </c>
      <c r="B250" t="s">
        <v>18</v>
      </c>
      <c r="C250" t="s">
        <v>76</v>
      </c>
      <c r="E250" t="s">
        <v>280</v>
      </c>
      <c r="F250" t="s">
        <v>281</v>
      </c>
      <c r="G250" s="25" t="s">
        <v>347</v>
      </c>
      <c r="H250" s="23">
        <v>120000</v>
      </c>
      <c r="I250" s="23">
        <v>120000</v>
      </c>
      <c r="J250" s="15" t="s">
        <v>187</v>
      </c>
      <c r="K250" s="15" t="s">
        <v>282</v>
      </c>
      <c r="L250" s="15" t="s">
        <v>35</v>
      </c>
      <c r="M250" s="12" t="s">
        <v>36</v>
      </c>
      <c r="N250" s="15" t="s">
        <v>348</v>
      </c>
      <c r="O250" t="s">
        <v>29</v>
      </c>
    </row>
    <row r="251" spans="1:15" x14ac:dyDescent="0.35">
      <c r="A251" t="s">
        <v>17</v>
      </c>
      <c r="B251" t="s">
        <v>18</v>
      </c>
      <c r="C251" t="s">
        <v>76</v>
      </c>
      <c r="E251" t="s">
        <v>280</v>
      </c>
      <c r="F251" t="s">
        <v>281</v>
      </c>
      <c r="G251" s="17" t="s">
        <v>349</v>
      </c>
      <c r="H251" s="23">
        <v>120000</v>
      </c>
      <c r="I251" s="23">
        <v>120000</v>
      </c>
      <c r="J251" s="15" t="s">
        <v>187</v>
      </c>
      <c r="K251" s="15" t="s">
        <v>282</v>
      </c>
      <c r="L251" s="15" t="s">
        <v>35</v>
      </c>
      <c r="M251" s="12" t="s">
        <v>36</v>
      </c>
      <c r="N251" s="15" t="s">
        <v>142</v>
      </c>
      <c r="O251" t="s">
        <v>29</v>
      </c>
    </row>
    <row r="252" spans="1:15" x14ac:dyDescent="0.35">
      <c r="A252" t="s">
        <v>17</v>
      </c>
      <c r="B252" t="s">
        <v>18</v>
      </c>
      <c r="C252" t="s">
        <v>76</v>
      </c>
      <c r="E252" t="s">
        <v>280</v>
      </c>
      <c r="F252" t="s">
        <v>281</v>
      </c>
      <c r="G252" s="17" t="s">
        <v>45</v>
      </c>
      <c r="H252" s="23">
        <v>120000</v>
      </c>
      <c r="I252" s="23">
        <v>120000</v>
      </c>
      <c r="J252" s="15" t="s">
        <v>187</v>
      </c>
      <c r="K252" s="15" t="s">
        <v>282</v>
      </c>
      <c r="L252" s="15" t="s">
        <v>35</v>
      </c>
      <c r="M252" s="12" t="s">
        <v>36</v>
      </c>
      <c r="N252" s="15" t="s">
        <v>46</v>
      </c>
      <c r="O252" t="s">
        <v>29</v>
      </c>
    </row>
    <row r="253" spans="1:15" x14ac:dyDescent="0.35">
      <c r="A253" t="s">
        <v>17</v>
      </c>
      <c r="B253" t="s">
        <v>18</v>
      </c>
      <c r="C253" t="s">
        <v>76</v>
      </c>
      <c r="E253" t="s">
        <v>280</v>
      </c>
      <c r="F253" t="s">
        <v>281</v>
      </c>
      <c r="G253" s="25" t="s">
        <v>350</v>
      </c>
      <c r="H253" s="23">
        <v>120000</v>
      </c>
      <c r="I253" s="23">
        <v>120000</v>
      </c>
      <c r="J253" s="15" t="s">
        <v>187</v>
      </c>
      <c r="K253" s="15" t="s">
        <v>282</v>
      </c>
      <c r="L253" s="15" t="s">
        <v>35</v>
      </c>
      <c r="M253" s="12" t="s">
        <v>36</v>
      </c>
      <c r="N253" s="15" t="s">
        <v>351</v>
      </c>
      <c r="O253" t="s">
        <v>29</v>
      </c>
    </row>
    <row r="254" spans="1:15" x14ac:dyDescent="0.35">
      <c r="A254" t="s">
        <v>17</v>
      </c>
      <c r="B254" t="s">
        <v>18</v>
      </c>
      <c r="C254" t="s">
        <v>76</v>
      </c>
      <c r="E254" t="s">
        <v>280</v>
      </c>
      <c r="F254" t="s">
        <v>281</v>
      </c>
      <c r="G254" s="25" t="s">
        <v>352</v>
      </c>
      <c r="H254" s="23">
        <v>120000</v>
      </c>
      <c r="I254" s="23">
        <v>120000</v>
      </c>
      <c r="J254" s="15" t="s">
        <v>187</v>
      </c>
      <c r="K254" s="15" t="s">
        <v>282</v>
      </c>
      <c r="L254" s="15" t="s">
        <v>35</v>
      </c>
      <c r="M254" s="12" t="s">
        <v>36</v>
      </c>
      <c r="N254" s="15" t="s">
        <v>353</v>
      </c>
      <c r="O254" t="s">
        <v>29</v>
      </c>
    </row>
    <row r="255" spans="1:15" x14ac:dyDescent="0.35">
      <c r="A255" t="s">
        <v>17</v>
      </c>
      <c r="B255" t="s">
        <v>18</v>
      </c>
      <c r="C255" t="s">
        <v>76</v>
      </c>
      <c r="E255" t="s">
        <v>280</v>
      </c>
      <c r="F255" t="s">
        <v>281</v>
      </c>
      <c r="G255" s="25" t="s">
        <v>354</v>
      </c>
      <c r="H255" s="23">
        <v>120000</v>
      </c>
      <c r="I255" s="23">
        <v>120000</v>
      </c>
      <c r="J255" s="15" t="s">
        <v>187</v>
      </c>
      <c r="K255" s="15" t="s">
        <v>282</v>
      </c>
      <c r="L255" s="15" t="s">
        <v>35</v>
      </c>
      <c r="M255" s="12" t="s">
        <v>36</v>
      </c>
      <c r="N255" s="15" t="s">
        <v>355</v>
      </c>
      <c r="O255" t="s">
        <v>29</v>
      </c>
    </row>
    <row r="256" spans="1:15" x14ac:dyDescent="0.35">
      <c r="A256" t="s">
        <v>17</v>
      </c>
      <c r="B256" t="s">
        <v>18</v>
      </c>
      <c r="C256" t="s">
        <v>76</v>
      </c>
      <c r="E256" t="s">
        <v>280</v>
      </c>
      <c r="F256" t="s">
        <v>281</v>
      </c>
      <c r="G256" s="17" t="s">
        <v>68</v>
      </c>
      <c r="H256" s="23">
        <v>240000</v>
      </c>
      <c r="I256" s="23">
        <v>240000</v>
      </c>
      <c r="J256" s="15" t="s">
        <v>187</v>
      </c>
      <c r="K256" s="15" t="s">
        <v>282</v>
      </c>
      <c r="L256" s="15" t="s">
        <v>35</v>
      </c>
      <c r="M256" s="12" t="s">
        <v>36</v>
      </c>
      <c r="N256" s="15" t="s">
        <v>63</v>
      </c>
      <c r="O256" t="s">
        <v>29</v>
      </c>
    </row>
    <row r="257" spans="1:15" x14ac:dyDescent="0.35">
      <c r="A257" t="s">
        <v>17</v>
      </c>
      <c r="B257" t="s">
        <v>18</v>
      </c>
      <c r="C257" t="s">
        <v>76</v>
      </c>
      <c r="E257" t="s">
        <v>280</v>
      </c>
      <c r="F257" t="s">
        <v>281</v>
      </c>
      <c r="G257" s="25" t="s">
        <v>72</v>
      </c>
      <c r="H257" s="23">
        <v>120000</v>
      </c>
      <c r="I257" s="23">
        <v>120000</v>
      </c>
      <c r="J257" s="15" t="s">
        <v>187</v>
      </c>
      <c r="K257" s="15" t="s">
        <v>282</v>
      </c>
      <c r="L257" s="15" t="s">
        <v>35</v>
      </c>
      <c r="M257" s="12" t="s">
        <v>36</v>
      </c>
      <c r="N257" s="15" t="s">
        <v>356</v>
      </c>
      <c r="O257" t="s">
        <v>29</v>
      </c>
    </row>
    <row r="258" spans="1:15" x14ac:dyDescent="0.35">
      <c r="A258" t="s">
        <v>17</v>
      </c>
      <c r="B258" t="s">
        <v>18</v>
      </c>
      <c r="C258" t="s">
        <v>76</v>
      </c>
      <c r="E258" t="s">
        <v>280</v>
      </c>
      <c r="F258" t="s">
        <v>281</v>
      </c>
      <c r="G258" s="17" t="s">
        <v>65</v>
      </c>
      <c r="H258" s="23">
        <v>120000</v>
      </c>
      <c r="I258" s="23">
        <v>120000</v>
      </c>
      <c r="J258" s="15" t="s">
        <v>187</v>
      </c>
      <c r="K258" s="15" t="s">
        <v>282</v>
      </c>
      <c r="L258" s="15" t="s">
        <v>35</v>
      </c>
      <c r="M258" s="12" t="s">
        <v>36</v>
      </c>
      <c r="N258" s="15" t="s">
        <v>357</v>
      </c>
      <c r="O258" t="s">
        <v>29</v>
      </c>
    </row>
    <row r="259" spans="1:15" x14ac:dyDescent="0.35">
      <c r="A259" t="s">
        <v>17</v>
      </c>
      <c r="B259" t="s">
        <v>18</v>
      </c>
      <c r="C259" t="s">
        <v>76</v>
      </c>
      <c r="E259" t="s">
        <v>280</v>
      </c>
      <c r="F259" t="s">
        <v>281</v>
      </c>
      <c r="G259" s="17" t="s">
        <v>69</v>
      </c>
      <c r="H259" s="23">
        <v>120000</v>
      </c>
      <c r="I259" s="23">
        <v>120000</v>
      </c>
      <c r="J259" s="15" t="s">
        <v>187</v>
      </c>
      <c r="K259" s="15" t="s">
        <v>282</v>
      </c>
      <c r="L259" s="15" t="s">
        <v>35</v>
      </c>
      <c r="M259" s="12" t="s">
        <v>36</v>
      </c>
      <c r="N259" s="15" t="s">
        <v>357</v>
      </c>
      <c r="O259" t="s">
        <v>29</v>
      </c>
    </row>
    <row r="260" spans="1:15" x14ac:dyDescent="0.35">
      <c r="A260" t="s">
        <v>17</v>
      </c>
      <c r="B260" t="s">
        <v>18</v>
      </c>
      <c r="C260" t="s">
        <v>76</v>
      </c>
      <c r="E260" t="s">
        <v>280</v>
      </c>
      <c r="F260" t="s">
        <v>281</v>
      </c>
      <c r="G260" s="17" t="s">
        <v>358</v>
      </c>
      <c r="H260" s="23">
        <v>240000</v>
      </c>
      <c r="I260" s="23">
        <v>240000</v>
      </c>
      <c r="J260" s="15" t="s">
        <v>187</v>
      </c>
      <c r="K260" s="15" t="s">
        <v>282</v>
      </c>
      <c r="L260" s="15" t="s">
        <v>35</v>
      </c>
      <c r="M260" s="12" t="s">
        <v>36</v>
      </c>
      <c r="N260" s="15" t="s">
        <v>233</v>
      </c>
      <c r="O260" t="s">
        <v>29</v>
      </c>
    </row>
    <row r="261" spans="1:15" x14ac:dyDescent="0.35">
      <c r="A261" t="s">
        <v>17</v>
      </c>
      <c r="B261" t="s">
        <v>18</v>
      </c>
      <c r="C261" t="s">
        <v>76</v>
      </c>
      <c r="E261" t="s">
        <v>280</v>
      </c>
      <c r="F261" t="s">
        <v>281</v>
      </c>
      <c r="G261" s="17" t="s">
        <v>277</v>
      </c>
      <c r="H261" s="23">
        <v>120000</v>
      </c>
      <c r="I261" s="23">
        <v>120000</v>
      </c>
      <c r="J261" s="15" t="s">
        <v>187</v>
      </c>
      <c r="K261" s="15" t="s">
        <v>282</v>
      </c>
      <c r="L261" s="15" t="s">
        <v>35</v>
      </c>
      <c r="M261" s="12" t="s">
        <v>36</v>
      </c>
      <c r="N261" s="15" t="s">
        <v>149</v>
      </c>
      <c r="O261" t="s">
        <v>29</v>
      </c>
    </row>
    <row r="262" spans="1:15" x14ac:dyDescent="0.35">
      <c r="A262" t="s">
        <v>17</v>
      </c>
      <c r="B262" t="s">
        <v>18</v>
      </c>
      <c r="C262" t="s">
        <v>76</v>
      </c>
      <c r="E262" t="s">
        <v>280</v>
      </c>
      <c r="F262" t="s">
        <v>281</v>
      </c>
      <c r="G262" s="17" t="s">
        <v>359</v>
      </c>
      <c r="H262" s="23">
        <v>120000</v>
      </c>
      <c r="I262" s="23">
        <v>120000</v>
      </c>
      <c r="J262" s="15" t="s">
        <v>187</v>
      </c>
      <c r="K262" s="15" t="s">
        <v>282</v>
      </c>
      <c r="L262" s="15" t="s">
        <v>35</v>
      </c>
      <c r="M262" s="12" t="s">
        <v>36</v>
      </c>
      <c r="N262" s="15" t="s">
        <v>360</v>
      </c>
      <c r="O262" t="s">
        <v>29</v>
      </c>
    </row>
    <row r="263" spans="1:15" x14ac:dyDescent="0.35">
      <c r="A263" t="s">
        <v>17</v>
      </c>
      <c r="B263" t="s">
        <v>18</v>
      </c>
      <c r="C263" t="s">
        <v>76</v>
      </c>
      <c r="E263" t="s">
        <v>280</v>
      </c>
      <c r="F263" t="s">
        <v>281</v>
      </c>
      <c r="G263" s="17" t="s">
        <v>304</v>
      </c>
      <c r="H263" s="23">
        <v>120000</v>
      </c>
      <c r="I263" s="23">
        <v>120000</v>
      </c>
      <c r="J263" s="15" t="s">
        <v>187</v>
      </c>
      <c r="K263" s="15" t="s">
        <v>282</v>
      </c>
      <c r="L263" s="15" t="s">
        <v>35</v>
      </c>
      <c r="M263" s="12" t="s">
        <v>36</v>
      </c>
      <c r="N263" s="15" t="s">
        <v>360</v>
      </c>
      <c r="O263" t="s">
        <v>29</v>
      </c>
    </row>
    <row r="264" spans="1:15" x14ac:dyDescent="0.35">
      <c r="A264" t="s">
        <v>17</v>
      </c>
      <c r="B264" t="s">
        <v>361</v>
      </c>
      <c r="C264" t="s">
        <v>19</v>
      </c>
      <c r="D264" t="s">
        <v>20</v>
      </c>
      <c r="E264" t="s">
        <v>21</v>
      </c>
      <c r="F264" t="s">
        <v>362</v>
      </c>
      <c r="G264" s="17" t="s">
        <v>363</v>
      </c>
      <c r="H264" s="33">
        <v>150000</v>
      </c>
      <c r="I264" s="33"/>
      <c r="J264" s="15" t="s">
        <v>364</v>
      </c>
      <c r="K264" s="15" t="s">
        <v>365</v>
      </c>
      <c r="L264" s="15" t="s">
        <v>263</v>
      </c>
      <c r="M264" s="18" t="s">
        <v>27</v>
      </c>
      <c r="N264" s="15" t="s">
        <v>28</v>
      </c>
      <c r="O264" t="s">
        <v>29</v>
      </c>
    </row>
    <row r="265" spans="1:15" x14ac:dyDescent="0.35">
      <c r="A265" t="s">
        <v>17</v>
      </c>
      <c r="B265" t="s">
        <v>361</v>
      </c>
      <c r="C265" t="s">
        <v>19</v>
      </c>
      <c r="D265" t="s">
        <v>20</v>
      </c>
      <c r="E265" t="s">
        <v>21</v>
      </c>
      <c r="F265" t="s">
        <v>362</v>
      </c>
      <c r="G265" s="16" t="s">
        <v>366</v>
      </c>
      <c r="H265" s="33">
        <v>2482987.5</v>
      </c>
      <c r="I265" s="33"/>
      <c r="J265" s="15" t="s">
        <v>367</v>
      </c>
      <c r="K265" s="15" t="s">
        <v>368</v>
      </c>
      <c r="L265" s="15" t="s">
        <v>35</v>
      </c>
      <c r="M265" s="18" t="s">
        <v>27</v>
      </c>
      <c r="N265" s="15" t="s">
        <v>28</v>
      </c>
      <c r="O265" t="s">
        <v>29</v>
      </c>
    </row>
    <row r="266" spans="1:15" x14ac:dyDescent="0.35">
      <c r="A266" t="s">
        <v>17</v>
      </c>
      <c r="B266" t="s">
        <v>361</v>
      </c>
      <c r="C266" t="s">
        <v>19</v>
      </c>
      <c r="D266" t="s">
        <v>20</v>
      </c>
      <c r="E266" t="s">
        <v>21</v>
      </c>
      <c r="F266" t="s">
        <v>362</v>
      </c>
      <c r="G266" s="16" t="s">
        <v>366</v>
      </c>
      <c r="H266" s="33"/>
      <c r="I266" s="33">
        <v>4256550</v>
      </c>
      <c r="J266" s="15" t="s">
        <v>367</v>
      </c>
      <c r="K266" s="15" t="s">
        <v>368</v>
      </c>
      <c r="L266" s="15" t="s">
        <v>35</v>
      </c>
      <c r="M266" s="18" t="s">
        <v>27</v>
      </c>
      <c r="N266" s="15" t="s">
        <v>28</v>
      </c>
      <c r="O266" t="s">
        <v>29</v>
      </c>
    </row>
    <row r="267" spans="1:15" x14ac:dyDescent="0.35">
      <c r="A267" t="s">
        <v>17</v>
      </c>
      <c r="B267" t="s">
        <v>369</v>
      </c>
      <c r="C267" t="s">
        <v>20</v>
      </c>
      <c r="E267" t="s">
        <v>370</v>
      </c>
      <c r="F267" t="s">
        <v>370</v>
      </c>
      <c r="G267" s="17" t="s">
        <v>371</v>
      </c>
      <c r="H267" s="23">
        <v>229500</v>
      </c>
      <c r="I267" s="23"/>
      <c r="J267" s="15" t="s">
        <v>34</v>
      </c>
      <c r="K267" s="15" t="s">
        <v>98</v>
      </c>
      <c r="L267" s="15" t="s">
        <v>42</v>
      </c>
      <c r="M267" s="12" t="s">
        <v>36</v>
      </c>
      <c r="N267" s="15" t="s">
        <v>372</v>
      </c>
      <c r="O267" t="s">
        <v>29</v>
      </c>
    </row>
    <row r="268" spans="1:15" x14ac:dyDescent="0.35">
      <c r="A268" t="s">
        <v>17</v>
      </c>
      <c r="B268" t="s">
        <v>369</v>
      </c>
      <c r="C268" t="s">
        <v>20</v>
      </c>
      <c r="E268" t="s">
        <v>370</v>
      </c>
      <c r="F268" t="s">
        <v>370</v>
      </c>
      <c r="G268" s="17" t="s">
        <v>371</v>
      </c>
      <c r="H268" s="23"/>
      <c r="I268" s="23">
        <v>229500</v>
      </c>
      <c r="J268" s="15" t="s">
        <v>101</v>
      </c>
      <c r="K268" s="15" t="s">
        <v>373</v>
      </c>
      <c r="L268" s="15" t="s">
        <v>35</v>
      </c>
      <c r="M268" s="12" t="s">
        <v>36</v>
      </c>
      <c r="N268" s="15" t="s">
        <v>372</v>
      </c>
      <c r="O268" t="s">
        <v>29</v>
      </c>
    </row>
    <row r="269" spans="1:15" x14ac:dyDescent="0.35">
      <c r="A269" t="s">
        <v>17</v>
      </c>
      <c r="B269" t="s">
        <v>369</v>
      </c>
      <c r="C269" t="s">
        <v>20</v>
      </c>
      <c r="E269" t="s">
        <v>370</v>
      </c>
      <c r="F269" t="s">
        <v>370</v>
      </c>
      <c r="G269" s="17" t="s">
        <v>374</v>
      </c>
      <c r="H269" s="23">
        <v>275400</v>
      </c>
      <c r="I269" s="23"/>
      <c r="J269" s="15" t="s">
        <v>34</v>
      </c>
      <c r="K269" s="15" t="s">
        <v>98</v>
      </c>
      <c r="L269" s="15" t="s">
        <v>42</v>
      </c>
      <c r="M269" s="12" t="s">
        <v>36</v>
      </c>
      <c r="N269" s="15" t="s">
        <v>375</v>
      </c>
      <c r="O269" t="s">
        <v>29</v>
      </c>
    </row>
    <row r="270" spans="1:15" x14ac:dyDescent="0.35">
      <c r="A270" t="s">
        <v>17</v>
      </c>
      <c r="B270" t="s">
        <v>369</v>
      </c>
      <c r="C270" t="s">
        <v>20</v>
      </c>
      <c r="E270" t="s">
        <v>370</v>
      </c>
      <c r="F270" t="s">
        <v>370</v>
      </c>
      <c r="G270" s="17" t="s">
        <v>376</v>
      </c>
      <c r="H270" s="23"/>
      <c r="I270" s="23">
        <v>229500</v>
      </c>
      <c r="J270" s="15" t="s">
        <v>101</v>
      </c>
      <c r="K270" s="15" t="s">
        <v>373</v>
      </c>
      <c r="L270" s="15" t="s">
        <v>35</v>
      </c>
      <c r="M270" s="12" t="s">
        <v>36</v>
      </c>
      <c r="N270" s="15" t="s">
        <v>377</v>
      </c>
      <c r="O270" t="s">
        <v>29</v>
      </c>
    </row>
    <row r="271" spans="1:15" x14ac:dyDescent="0.35">
      <c r="A271" t="s">
        <v>17</v>
      </c>
      <c r="B271" t="s">
        <v>369</v>
      </c>
      <c r="C271" t="s">
        <v>20</v>
      </c>
      <c r="E271" t="s">
        <v>370</v>
      </c>
      <c r="F271" t="s">
        <v>370</v>
      </c>
      <c r="G271" s="30" t="s">
        <v>376</v>
      </c>
      <c r="H271" s="23">
        <v>229500</v>
      </c>
      <c r="I271" s="23"/>
      <c r="J271" s="15" t="s">
        <v>34</v>
      </c>
      <c r="K271" s="15" t="s">
        <v>118</v>
      </c>
      <c r="L271" s="15" t="s">
        <v>119</v>
      </c>
      <c r="M271" s="12" t="s">
        <v>36</v>
      </c>
      <c r="N271" s="15" t="s">
        <v>377</v>
      </c>
      <c r="O271" t="s">
        <v>29</v>
      </c>
    </row>
    <row r="272" spans="1:15" x14ac:dyDescent="0.35">
      <c r="A272" t="s">
        <v>17</v>
      </c>
      <c r="B272" t="s">
        <v>369</v>
      </c>
      <c r="C272" t="s">
        <v>20</v>
      </c>
      <c r="E272" t="s">
        <v>370</v>
      </c>
      <c r="F272" t="s">
        <v>370</v>
      </c>
      <c r="G272" s="30" t="s">
        <v>374</v>
      </c>
      <c r="H272" s="23"/>
      <c r="I272" s="23">
        <v>275400</v>
      </c>
      <c r="J272" s="15" t="s">
        <v>101</v>
      </c>
      <c r="K272" s="15" t="s">
        <v>373</v>
      </c>
      <c r="L272" s="15" t="s">
        <v>35</v>
      </c>
      <c r="M272" s="12" t="s">
        <v>36</v>
      </c>
      <c r="N272" s="15" t="s">
        <v>378</v>
      </c>
      <c r="O272" t="s">
        <v>29</v>
      </c>
    </row>
    <row r="273" spans="1:15" x14ac:dyDescent="0.35">
      <c r="A273" t="s">
        <v>17</v>
      </c>
      <c r="B273" t="s">
        <v>369</v>
      </c>
      <c r="C273" t="s">
        <v>20</v>
      </c>
      <c r="E273" t="s">
        <v>379</v>
      </c>
      <c r="F273" t="s">
        <v>379</v>
      </c>
      <c r="G273" s="17" t="s">
        <v>371</v>
      </c>
      <c r="H273" s="23">
        <v>86284</v>
      </c>
      <c r="I273" s="23"/>
      <c r="J273" s="15" t="s">
        <v>34</v>
      </c>
      <c r="K273" s="15" t="s">
        <v>98</v>
      </c>
      <c r="L273" s="15" t="s">
        <v>42</v>
      </c>
      <c r="M273" s="12" t="s">
        <v>36</v>
      </c>
      <c r="N273" s="15" t="s">
        <v>372</v>
      </c>
      <c r="O273" t="s">
        <v>29</v>
      </c>
    </row>
    <row r="274" spans="1:15" x14ac:dyDescent="0.35">
      <c r="A274" t="s">
        <v>17</v>
      </c>
      <c r="B274" t="s">
        <v>369</v>
      </c>
      <c r="C274" t="s">
        <v>20</v>
      </c>
      <c r="E274" t="s">
        <v>379</v>
      </c>
      <c r="F274" t="s">
        <v>379</v>
      </c>
      <c r="G274" s="17" t="s">
        <v>371</v>
      </c>
      <c r="H274" s="23"/>
      <c r="I274" s="23">
        <v>86284</v>
      </c>
      <c r="J274" s="15" t="s">
        <v>101</v>
      </c>
      <c r="K274" s="15" t="s">
        <v>373</v>
      </c>
      <c r="L274" s="15" t="s">
        <v>35</v>
      </c>
      <c r="M274" s="12" t="s">
        <v>36</v>
      </c>
      <c r="N274" s="15" t="s">
        <v>372</v>
      </c>
      <c r="O274" t="s">
        <v>29</v>
      </c>
    </row>
    <row r="275" spans="1:15" x14ac:dyDescent="0.35">
      <c r="A275" t="s">
        <v>17</v>
      </c>
      <c r="B275" t="s">
        <v>369</v>
      </c>
      <c r="C275" t="s">
        <v>20</v>
      </c>
      <c r="E275" t="s">
        <v>379</v>
      </c>
      <c r="F275" t="s">
        <v>379</v>
      </c>
      <c r="G275" s="17" t="s">
        <v>371</v>
      </c>
      <c r="H275" s="23">
        <v>629000</v>
      </c>
      <c r="I275" s="23"/>
      <c r="J275" s="15" t="s">
        <v>34</v>
      </c>
      <c r="K275" s="15" t="s">
        <v>98</v>
      </c>
      <c r="L275" s="15" t="s">
        <v>42</v>
      </c>
      <c r="M275" s="12" t="s">
        <v>36</v>
      </c>
      <c r="N275" s="15" t="s">
        <v>380</v>
      </c>
      <c r="O275" t="s">
        <v>29</v>
      </c>
    </row>
    <row r="276" spans="1:15" x14ac:dyDescent="0.35">
      <c r="A276" t="s">
        <v>17</v>
      </c>
      <c r="B276" t="s">
        <v>369</v>
      </c>
      <c r="C276" t="s">
        <v>20</v>
      </c>
      <c r="E276" t="s">
        <v>379</v>
      </c>
      <c r="F276" t="s">
        <v>379</v>
      </c>
      <c r="G276" s="17" t="s">
        <v>371</v>
      </c>
      <c r="H276" s="23"/>
      <c r="I276" s="23">
        <v>629000</v>
      </c>
      <c r="J276" s="15" t="s">
        <v>101</v>
      </c>
      <c r="K276" s="15" t="s">
        <v>373</v>
      </c>
      <c r="L276" s="15" t="s">
        <v>35</v>
      </c>
      <c r="M276" s="12" t="s">
        <v>36</v>
      </c>
      <c r="N276" s="15" t="s">
        <v>381</v>
      </c>
      <c r="O276" t="s">
        <v>29</v>
      </c>
    </row>
    <row r="277" spans="1:15" x14ac:dyDescent="0.35">
      <c r="A277" t="s">
        <v>17</v>
      </c>
      <c r="B277" t="s">
        <v>369</v>
      </c>
      <c r="C277" t="s">
        <v>20</v>
      </c>
      <c r="E277" t="s">
        <v>379</v>
      </c>
      <c r="F277" t="s">
        <v>379</v>
      </c>
      <c r="G277" s="17" t="s">
        <v>371</v>
      </c>
      <c r="H277" s="23">
        <v>240333.38</v>
      </c>
      <c r="I277" s="23"/>
      <c r="J277" s="15" t="s">
        <v>34</v>
      </c>
      <c r="K277" s="15" t="s">
        <v>98</v>
      </c>
      <c r="L277" s="15" t="s">
        <v>42</v>
      </c>
      <c r="M277" s="12" t="s">
        <v>36</v>
      </c>
      <c r="N277" s="15" t="s">
        <v>382</v>
      </c>
      <c r="O277" t="s">
        <v>29</v>
      </c>
    </row>
    <row r="278" spans="1:15" x14ac:dyDescent="0.35">
      <c r="A278" t="s">
        <v>17</v>
      </c>
      <c r="B278" t="s">
        <v>369</v>
      </c>
      <c r="C278" t="s">
        <v>20</v>
      </c>
      <c r="E278" t="s">
        <v>379</v>
      </c>
      <c r="F278" t="s">
        <v>379</v>
      </c>
      <c r="G278" s="17" t="s">
        <v>374</v>
      </c>
      <c r="H278" s="23">
        <v>748000</v>
      </c>
      <c r="I278" s="23"/>
      <c r="J278" s="15" t="s">
        <v>34</v>
      </c>
      <c r="K278" s="15" t="s">
        <v>98</v>
      </c>
      <c r="L278" s="15" t="s">
        <v>42</v>
      </c>
      <c r="M278" s="12" t="s">
        <v>36</v>
      </c>
      <c r="N278" s="15" t="s">
        <v>383</v>
      </c>
      <c r="O278" t="s">
        <v>29</v>
      </c>
    </row>
    <row r="279" spans="1:15" x14ac:dyDescent="0.35">
      <c r="A279" t="s">
        <v>17</v>
      </c>
      <c r="B279" t="s">
        <v>369</v>
      </c>
      <c r="C279" t="s">
        <v>20</v>
      </c>
      <c r="E279" t="s">
        <v>379</v>
      </c>
      <c r="F279" t="s">
        <v>379</v>
      </c>
      <c r="G279" s="17" t="s">
        <v>374</v>
      </c>
      <c r="H279" s="23">
        <v>274666.71999999997</v>
      </c>
      <c r="I279" s="23"/>
      <c r="J279" s="15" t="s">
        <v>34</v>
      </c>
      <c r="K279" s="15" t="s">
        <v>98</v>
      </c>
      <c r="L279" s="15" t="s">
        <v>42</v>
      </c>
      <c r="M279" s="12" t="s">
        <v>36</v>
      </c>
      <c r="N279" s="15" t="s">
        <v>384</v>
      </c>
      <c r="O279" t="s">
        <v>29</v>
      </c>
    </row>
    <row r="280" spans="1:15" x14ac:dyDescent="0.35">
      <c r="A280" t="s">
        <v>17</v>
      </c>
      <c r="B280" t="s">
        <v>369</v>
      </c>
      <c r="C280" t="s">
        <v>20</v>
      </c>
      <c r="E280" t="s">
        <v>379</v>
      </c>
      <c r="F280" t="s">
        <v>379</v>
      </c>
      <c r="G280" s="17" t="s">
        <v>374</v>
      </c>
      <c r="H280" s="23">
        <v>102608</v>
      </c>
      <c r="I280" s="23"/>
      <c r="J280" s="15" t="s">
        <v>34</v>
      </c>
      <c r="K280" s="15" t="s">
        <v>98</v>
      </c>
      <c r="L280" s="15" t="s">
        <v>42</v>
      </c>
      <c r="M280" s="12" t="s">
        <v>36</v>
      </c>
      <c r="N280" s="15" t="s">
        <v>385</v>
      </c>
      <c r="O280" t="s">
        <v>29</v>
      </c>
    </row>
    <row r="281" spans="1:15" x14ac:dyDescent="0.35">
      <c r="A281" t="s">
        <v>17</v>
      </c>
      <c r="B281" t="s">
        <v>369</v>
      </c>
      <c r="C281" t="s">
        <v>20</v>
      </c>
      <c r="E281" t="s">
        <v>379</v>
      </c>
      <c r="F281" t="s">
        <v>379</v>
      </c>
      <c r="G281" s="17" t="s">
        <v>376</v>
      </c>
      <c r="H281" s="23"/>
      <c r="I281" s="23">
        <v>629000</v>
      </c>
      <c r="J281" s="15" t="s">
        <v>101</v>
      </c>
      <c r="K281" s="15" t="s">
        <v>373</v>
      </c>
      <c r="L281" s="15" t="s">
        <v>35</v>
      </c>
      <c r="M281" s="12" t="s">
        <v>36</v>
      </c>
      <c r="N281" s="15" t="s">
        <v>377</v>
      </c>
      <c r="O281" t="s">
        <v>29</v>
      </c>
    </row>
    <row r="282" spans="1:15" x14ac:dyDescent="0.35">
      <c r="A282" t="s">
        <v>17</v>
      </c>
      <c r="B282" t="s">
        <v>369</v>
      </c>
      <c r="C282" t="s">
        <v>20</v>
      </c>
      <c r="E282" t="s">
        <v>379</v>
      </c>
      <c r="F282" t="s">
        <v>379</v>
      </c>
      <c r="G282" s="17" t="s">
        <v>376</v>
      </c>
      <c r="H282" s="23">
        <v>86284</v>
      </c>
      <c r="I282" s="23"/>
      <c r="J282" s="15" t="s">
        <v>34</v>
      </c>
      <c r="K282" s="15" t="s">
        <v>118</v>
      </c>
      <c r="L282" s="15" t="s">
        <v>119</v>
      </c>
      <c r="M282" s="12" t="s">
        <v>36</v>
      </c>
      <c r="N282" s="15" t="s">
        <v>377</v>
      </c>
      <c r="O282" t="s">
        <v>29</v>
      </c>
    </row>
    <row r="283" spans="1:15" x14ac:dyDescent="0.35">
      <c r="A283" t="s">
        <v>17</v>
      </c>
      <c r="B283" t="s">
        <v>369</v>
      </c>
      <c r="C283" t="s">
        <v>20</v>
      </c>
      <c r="E283" t="s">
        <v>379</v>
      </c>
      <c r="F283" t="s">
        <v>379</v>
      </c>
      <c r="G283" s="17" t="s">
        <v>376</v>
      </c>
      <c r="H283" s="23">
        <v>629000</v>
      </c>
      <c r="I283" s="23"/>
      <c r="J283" s="15" t="s">
        <v>34</v>
      </c>
      <c r="K283" s="15" t="s">
        <v>118</v>
      </c>
      <c r="L283" s="15" t="s">
        <v>119</v>
      </c>
      <c r="M283" s="12" t="s">
        <v>36</v>
      </c>
      <c r="N283" s="15" t="s">
        <v>377</v>
      </c>
      <c r="O283" t="s">
        <v>29</v>
      </c>
    </row>
    <row r="284" spans="1:15" x14ac:dyDescent="0.35">
      <c r="A284" t="s">
        <v>17</v>
      </c>
      <c r="B284" t="s">
        <v>369</v>
      </c>
      <c r="C284" t="s">
        <v>20</v>
      </c>
      <c r="E284" t="s">
        <v>379</v>
      </c>
      <c r="F284" t="s">
        <v>379</v>
      </c>
      <c r="G284" s="17" t="s">
        <v>376</v>
      </c>
      <c r="H284" s="23">
        <v>240333.38</v>
      </c>
      <c r="I284" s="23"/>
      <c r="J284" s="15" t="s">
        <v>34</v>
      </c>
      <c r="K284" s="15" t="s">
        <v>118</v>
      </c>
      <c r="L284" s="15" t="s">
        <v>119</v>
      </c>
      <c r="M284" s="12" t="s">
        <v>36</v>
      </c>
      <c r="N284" s="15" t="s">
        <v>386</v>
      </c>
      <c r="O284" t="s">
        <v>29</v>
      </c>
    </row>
    <row r="285" spans="1:15" x14ac:dyDescent="0.35">
      <c r="A285" t="s">
        <v>17</v>
      </c>
      <c r="B285" t="s">
        <v>369</v>
      </c>
      <c r="C285" t="s">
        <v>20</v>
      </c>
      <c r="E285" t="s">
        <v>379</v>
      </c>
      <c r="F285" t="s">
        <v>379</v>
      </c>
      <c r="G285" s="25" t="s">
        <v>376</v>
      </c>
      <c r="H285" s="23"/>
      <c r="I285" s="23">
        <v>86284</v>
      </c>
      <c r="J285" s="15" t="s">
        <v>101</v>
      </c>
      <c r="K285" s="15" t="s">
        <v>373</v>
      </c>
      <c r="L285" s="15" t="s">
        <v>35</v>
      </c>
      <c r="M285" s="12" t="s">
        <v>36</v>
      </c>
      <c r="N285" s="15" t="s">
        <v>387</v>
      </c>
      <c r="O285" t="s">
        <v>29</v>
      </c>
    </row>
    <row r="286" spans="1:15" x14ac:dyDescent="0.35">
      <c r="A286" t="s">
        <v>17</v>
      </c>
      <c r="B286" t="s">
        <v>369</v>
      </c>
      <c r="C286" t="s">
        <v>20</v>
      </c>
      <c r="E286" t="s">
        <v>379</v>
      </c>
      <c r="F286" t="s">
        <v>379</v>
      </c>
      <c r="G286" s="17" t="s">
        <v>374</v>
      </c>
      <c r="H286" s="23"/>
      <c r="I286" s="23">
        <v>748000</v>
      </c>
      <c r="J286" s="15" t="s">
        <v>101</v>
      </c>
      <c r="K286" s="15" t="s">
        <v>373</v>
      </c>
      <c r="L286" s="15" t="s">
        <v>35</v>
      </c>
      <c r="M286" s="12" t="s">
        <v>36</v>
      </c>
      <c r="N286" s="15" t="s">
        <v>388</v>
      </c>
      <c r="O286" t="s">
        <v>29</v>
      </c>
    </row>
    <row r="287" spans="1:15" x14ac:dyDescent="0.35">
      <c r="A287" t="s">
        <v>17</v>
      </c>
      <c r="B287" t="s">
        <v>369</v>
      </c>
      <c r="C287" t="s">
        <v>20</v>
      </c>
      <c r="E287" t="s">
        <v>379</v>
      </c>
      <c r="F287" t="s">
        <v>379</v>
      </c>
      <c r="G287" s="25" t="s">
        <v>374</v>
      </c>
      <c r="H287" s="23"/>
      <c r="I287" s="23">
        <v>102608</v>
      </c>
      <c r="J287" s="15" t="s">
        <v>101</v>
      </c>
      <c r="K287" s="15" t="s">
        <v>373</v>
      </c>
      <c r="L287" s="15" t="s">
        <v>35</v>
      </c>
      <c r="M287" s="12" t="s">
        <v>36</v>
      </c>
      <c r="N287" s="15" t="s">
        <v>389</v>
      </c>
      <c r="O287" t="s">
        <v>29</v>
      </c>
    </row>
    <row r="288" spans="1:15" x14ac:dyDescent="0.35">
      <c r="A288" t="s">
        <v>17</v>
      </c>
      <c r="B288" t="s">
        <v>369</v>
      </c>
      <c r="C288" t="s">
        <v>20</v>
      </c>
      <c r="E288" t="s">
        <v>379</v>
      </c>
      <c r="F288" t="s">
        <v>379</v>
      </c>
      <c r="G288" s="25" t="s">
        <v>390</v>
      </c>
      <c r="H288" s="23">
        <v>382489.5</v>
      </c>
      <c r="I288" s="23">
        <v>382489.5</v>
      </c>
      <c r="J288" s="15" t="s">
        <v>24</v>
      </c>
      <c r="K288" s="15" t="s">
        <v>80</v>
      </c>
      <c r="L288" s="15" t="s">
        <v>35</v>
      </c>
      <c r="M288" s="18" t="s">
        <v>27</v>
      </c>
      <c r="N288" s="15" t="s">
        <v>28</v>
      </c>
      <c r="O288" t="s">
        <v>29</v>
      </c>
    </row>
    <row r="289" spans="1:15" x14ac:dyDescent="0.35">
      <c r="A289" t="s">
        <v>17</v>
      </c>
      <c r="B289" t="s">
        <v>361</v>
      </c>
      <c r="C289" t="s">
        <v>83</v>
      </c>
      <c r="E289" t="s">
        <v>391</v>
      </c>
      <c r="F289" t="s">
        <v>392</v>
      </c>
      <c r="G289" s="25" t="s">
        <v>288</v>
      </c>
      <c r="H289" s="33">
        <v>75000</v>
      </c>
      <c r="I289" s="33"/>
      <c r="J289" s="15" t="s">
        <v>393</v>
      </c>
      <c r="K289" s="15" t="s">
        <v>394</v>
      </c>
      <c r="L289" s="15" t="s">
        <v>102</v>
      </c>
      <c r="M289" s="12" t="s">
        <v>36</v>
      </c>
      <c r="N289" s="15" t="s">
        <v>37</v>
      </c>
      <c r="O289" t="s">
        <v>29</v>
      </c>
    </row>
    <row r="290" spans="1:15" x14ac:dyDescent="0.35">
      <c r="A290" t="s">
        <v>17</v>
      </c>
      <c r="B290" t="s">
        <v>361</v>
      </c>
      <c r="C290" t="s">
        <v>83</v>
      </c>
      <c r="E290" t="s">
        <v>391</v>
      </c>
      <c r="F290" t="s">
        <v>392</v>
      </c>
      <c r="G290" s="25" t="s">
        <v>289</v>
      </c>
      <c r="H290" s="23">
        <v>43000</v>
      </c>
      <c r="I290" s="23"/>
      <c r="J290" s="15" t="s">
        <v>393</v>
      </c>
      <c r="K290" s="15" t="s">
        <v>394</v>
      </c>
      <c r="L290" s="15" t="s">
        <v>102</v>
      </c>
      <c r="M290" s="12" t="s">
        <v>36</v>
      </c>
      <c r="N290" s="15" t="s">
        <v>37</v>
      </c>
      <c r="O290" t="s">
        <v>29</v>
      </c>
    </row>
    <row r="291" spans="1:15" x14ac:dyDescent="0.35">
      <c r="A291" t="s">
        <v>17</v>
      </c>
      <c r="B291" t="s">
        <v>361</v>
      </c>
      <c r="C291" t="s">
        <v>83</v>
      </c>
      <c r="E291" t="s">
        <v>391</v>
      </c>
      <c r="F291" t="s">
        <v>392</v>
      </c>
      <c r="G291" s="25" t="s">
        <v>395</v>
      </c>
      <c r="H291" s="23">
        <v>25927.5</v>
      </c>
      <c r="I291" s="23"/>
      <c r="J291" s="15" t="s">
        <v>393</v>
      </c>
      <c r="K291" s="15" t="s">
        <v>394</v>
      </c>
      <c r="L291" s="15" t="s">
        <v>102</v>
      </c>
      <c r="M291" s="12" t="s">
        <v>36</v>
      </c>
      <c r="N291" s="15" t="s">
        <v>37</v>
      </c>
      <c r="O291" t="s">
        <v>29</v>
      </c>
    </row>
    <row r="292" spans="1:15" x14ac:dyDescent="0.35">
      <c r="A292" t="s">
        <v>17</v>
      </c>
      <c r="B292" t="s">
        <v>361</v>
      </c>
      <c r="C292" t="s">
        <v>83</v>
      </c>
      <c r="E292" t="s">
        <v>391</v>
      </c>
      <c r="F292" t="s">
        <v>392</v>
      </c>
      <c r="G292" s="17" t="s">
        <v>156</v>
      </c>
      <c r="H292" s="23">
        <v>56125.58</v>
      </c>
      <c r="I292" s="23"/>
      <c r="J292" s="15" t="s">
        <v>393</v>
      </c>
      <c r="K292" s="15" t="s">
        <v>394</v>
      </c>
      <c r="L292" s="15" t="s">
        <v>102</v>
      </c>
      <c r="M292" s="12" t="s">
        <v>36</v>
      </c>
      <c r="N292" s="15" t="s">
        <v>37</v>
      </c>
      <c r="O292" t="s">
        <v>29</v>
      </c>
    </row>
    <row r="293" spans="1:15" x14ac:dyDescent="0.35">
      <c r="A293" t="s">
        <v>17</v>
      </c>
      <c r="B293" t="s">
        <v>361</v>
      </c>
      <c r="C293" t="s">
        <v>83</v>
      </c>
      <c r="E293" t="s">
        <v>391</v>
      </c>
      <c r="F293" t="s">
        <v>392</v>
      </c>
      <c r="G293" s="25" t="s">
        <v>290</v>
      </c>
      <c r="H293" s="23">
        <v>46357.5</v>
      </c>
      <c r="I293" s="23"/>
      <c r="J293" s="15" t="s">
        <v>393</v>
      </c>
      <c r="K293" s="15" t="s">
        <v>394</v>
      </c>
      <c r="L293" s="15" t="s">
        <v>102</v>
      </c>
      <c r="M293" s="12" t="s">
        <v>36</v>
      </c>
      <c r="N293" s="15" t="s">
        <v>37</v>
      </c>
      <c r="O293" t="s">
        <v>29</v>
      </c>
    </row>
    <row r="294" spans="1:15" x14ac:dyDescent="0.35">
      <c r="A294" t="s">
        <v>17</v>
      </c>
      <c r="B294" t="s">
        <v>361</v>
      </c>
      <c r="C294" t="s">
        <v>83</v>
      </c>
      <c r="E294" t="s">
        <v>391</v>
      </c>
      <c r="F294" t="s">
        <v>392</v>
      </c>
      <c r="G294" s="17" t="s">
        <v>249</v>
      </c>
      <c r="H294" s="23">
        <v>32204.27</v>
      </c>
      <c r="I294" s="23"/>
      <c r="J294" s="15" t="s">
        <v>393</v>
      </c>
      <c r="K294" s="15" t="s">
        <v>394</v>
      </c>
      <c r="L294" s="15" t="s">
        <v>102</v>
      </c>
      <c r="M294" s="12" t="s">
        <v>36</v>
      </c>
      <c r="N294" s="15" t="s">
        <v>37</v>
      </c>
      <c r="O294" t="s">
        <v>29</v>
      </c>
    </row>
    <row r="295" spans="1:15" x14ac:dyDescent="0.35">
      <c r="A295" t="s">
        <v>17</v>
      </c>
      <c r="B295" t="s">
        <v>361</v>
      </c>
      <c r="C295" t="s">
        <v>83</v>
      </c>
      <c r="E295" t="s">
        <v>391</v>
      </c>
      <c r="F295" t="s">
        <v>392</v>
      </c>
      <c r="G295" s="25" t="s">
        <v>396</v>
      </c>
      <c r="H295" s="23">
        <v>12700</v>
      </c>
      <c r="I295" s="23"/>
      <c r="J295" s="15" t="s">
        <v>393</v>
      </c>
      <c r="K295" s="15" t="s">
        <v>394</v>
      </c>
      <c r="L295" s="15" t="s">
        <v>102</v>
      </c>
      <c r="M295" s="12" t="s">
        <v>36</v>
      </c>
      <c r="N295" s="15" t="s">
        <v>37</v>
      </c>
      <c r="O295" t="s">
        <v>29</v>
      </c>
    </row>
    <row r="296" spans="1:15" x14ac:dyDescent="0.35">
      <c r="A296" t="s">
        <v>17</v>
      </c>
      <c r="B296" t="s">
        <v>361</v>
      </c>
      <c r="C296" t="s">
        <v>83</v>
      </c>
      <c r="E296" t="s">
        <v>391</v>
      </c>
      <c r="F296" t="s">
        <v>392</v>
      </c>
      <c r="G296" s="25" t="s">
        <v>292</v>
      </c>
      <c r="H296" s="23">
        <v>14927.37</v>
      </c>
      <c r="I296" s="23"/>
      <c r="J296" s="15" t="s">
        <v>393</v>
      </c>
      <c r="K296" s="15" t="s">
        <v>394</v>
      </c>
      <c r="L296" s="15" t="s">
        <v>102</v>
      </c>
      <c r="M296" s="12" t="s">
        <v>36</v>
      </c>
      <c r="N296" s="15" t="s">
        <v>37</v>
      </c>
      <c r="O296" t="s">
        <v>29</v>
      </c>
    </row>
    <row r="297" spans="1:15" x14ac:dyDescent="0.35">
      <c r="A297" t="s">
        <v>17</v>
      </c>
      <c r="B297" t="s">
        <v>361</v>
      </c>
      <c r="C297" t="s">
        <v>83</v>
      </c>
      <c r="E297" t="s">
        <v>391</v>
      </c>
      <c r="F297" t="s">
        <v>392</v>
      </c>
      <c r="G297" s="17" t="s">
        <v>293</v>
      </c>
      <c r="H297" s="23">
        <v>75000</v>
      </c>
      <c r="I297" s="23"/>
      <c r="J297" s="15" t="s">
        <v>393</v>
      </c>
      <c r="K297" s="15" t="s">
        <v>394</v>
      </c>
      <c r="L297" s="15" t="s">
        <v>102</v>
      </c>
      <c r="M297" s="12" t="s">
        <v>36</v>
      </c>
      <c r="N297" s="15" t="s">
        <v>37</v>
      </c>
      <c r="O297" t="s">
        <v>29</v>
      </c>
    </row>
    <row r="298" spans="1:15" x14ac:dyDescent="0.35">
      <c r="A298" t="s">
        <v>17</v>
      </c>
      <c r="B298" t="s">
        <v>361</v>
      </c>
      <c r="C298" t="s">
        <v>83</v>
      </c>
      <c r="E298" t="s">
        <v>391</v>
      </c>
      <c r="F298" t="s">
        <v>392</v>
      </c>
      <c r="G298" s="25" t="s">
        <v>397</v>
      </c>
      <c r="H298" s="23">
        <v>64154.8</v>
      </c>
      <c r="I298" s="23"/>
      <c r="J298" s="15" t="s">
        <v>393</v>
      </c>
      <c r="K298" s="15" t="s">
        <v>394</v>
      </c>
      <c r="L298" s="15" t="s">
        <v>102</v>
      </c>
      <c r="M298" s="12" t="s">
        <v>36</v>
      </c>
      <c r="N298" s="15" t="s">
        <v>37</v>
      </c>
      <c r="O298" t="s">
        <v>29</v>
      </c>
    </row>
    <row r="299" spans="1:15" x14ac:dyDescent="0.35">
      <c r="A299" t="s">
        <v>17</v>
      </c>
      <c r="B299" t="s">
        <v>361</v>
      </c>
      <c r="C299" t="s">
        <v>83</v>
      </c>
      <c r="E299" t="s">
        <v>391</v>
      </c>
      <c r="F299" t="s">
        <v>392</v>
      </c>
      <c r="G299" s="25" t="s">
        <v>159</v>
      </c>
      <c r="H299" s="23">
        <v>44000</v>
      </c>
      <c r="I299" s="23"/>
      <c r="J299" s="15" t="s">
        <v>393</v>
      </c>
      <c r="K299" s="15" t="s">
        <v>394</v>
      </c>
      <c r="L299" s="15" t="s">
        <v>102</v>
      </c>
      <c r="M299" s="12" t="s">
        <v>36</v>
      </c>
      <c r="N299" s="15" t="s">
        <v>37</v>
      </c>
      <c r="O299" t="s">
        <v>29</v>
      </c>
    </row>
    <row r="300" spans="1:15" x14ac:dyDescent="0.35">
      <c r="A300" t="s">
        <v>17</v>
      </c>
      <c r="B300" t="s">
        <v>361</v>
      </c>
      <c r="C300" t="s">
        <v>83</v>
      </c>
      <c r="E300" t="s">
        <v>391</v>
      </c>
      <c r="F300" t="s">
        <v>392</v>
      </c>
      <c r="G300" s="25" t="s">
        <v>398</v>
      </c>
      <c r="H300" s="23">
        <v>74960</v>
      </c>
      <c r="I300" s="23"/>
      <c r="J300" s="15" t="s">
        <v>393</v>
      </c>
      <c r="K300" s="15" t="s">
        <v>394</v>
      </c>
      <c r="L300" s="15" t="s">
        <v>102</v>
      </c>
      <c r="M300" s="12" t="s">
        <v>36</v>
      </c>
      <c r="N300" s="15" t="s">
        <v>37</v>
      </c>
      <c r="O300" t="s">
        <v>29</v>
      </c>
    </row>
    <row r="301" spans="1:15" x14ac:dyDescent="0.35">
      <c r="A301" t="s">
        <v>17</v>
      </c>
      <c r="B301" t="s">
        <v>361</v>
      </c>
      <c r="C301" t="s">
        <v>83</v>
      </c>
      <c r="E301" t="s">
        <v>391</v>
      </c>
      <c r="F301" t="s">
        <v>392</v>
      </c>
      <c r="G301" s="17" t="s">
        <v>164</v>
      </c>
      <c r="H301" s="23">
        <v>60664.62</v>
      </c>
      <c r="I301" s="23"/>
      <c r="J301" s="15" t="s">
        <v>393</v>
      </c>
      <c r="K301" s="15" t="s">
        <v>394</v>
      </c>
      <c r="L301" s="15" t="s">
        <v>102</v>
      </c>
      <c r="M301" s="12" t="s">
        <v>36</v>
      </c>
      <c r="N301" s="15" t="s">
        <v>37</v>
      </c>
      <c r="O301" t="s">
        <v>29</v>
      </c>
    </row>
    <row r="302" spans="1:15" x14ac:dyDescent="0.35">
      <c r="A302" t="s">
        <v>17</v>
      </c>
      <c r="B302" t="s">
        <v>361</v>
      </c>
      <c r="C302" t="s">
        <v>83</v>
      </c>
      <c r="E302" t="s">
        <v>391</v>
      </c>
      <c r="F302" t="s">
        <v>392</v>
      </c>
      <c r="G302" s="17" t="s">
        <v>399</v>
      </c>
      <c r="H302" s="23">
        <v>2878.94</v>
      </c>
      <c r="I302" s="23"/>
      <c r="J302" s="15" t="s">
        <v>400</v>
      </c>
      <c r="K302" s="15" t="s">
        <v>98</v>
      </c>
      <c r="L302" s="15" t="s">
        <v>268</v>
      </c>
      <c r="M302" s="12" t="s">
        <v>36</v>
      </c>
      <c r="N302" s="15" t="s">
        <v>401</v>
      </c>
      <c r="O302" t="s">
        <v>29</v>
      </c>
    </row>
    <row r="303" spans="1:15" x14ac:dyDescent="0.35">
      <c r="A303" t="s">
        <v>17</v>
      </c>
      <c r="B303" t="s">
        <v>361</v>
      </c>
      <c r="C303" t="s">
        <v>83</v>
      </c>
      <c r="E303" t="s">
        <v>391</v>
      </c>
      <c r="F303" t="s">
        <v>392</v>
      </c>
      <c r="G303" s="25" t="s">
        <v>314</v>
      </c>
      <c r="H303" s="23">
        <v>14526</v>
      </c>
      <c r="I303" s="23"/>
      <c r="J303" s="15" t="s">
        <v>393</v>
      </c>
      <c r="K303" s="15" t="s">
        <v>394</v>
      </c>
      <c r="L303" s="15" t="s">
        <v>102</v>
      </c>
      <c r="M303" s="12" t="s">
        <v>36</v>
      </c>
      <c r="N303" s="15" t="s">
        <v>54</v>
      </c>
      <c r="O303" t="s">
        <v>29</v>
      </c>
    </row>
    <row r="304" spans="1:15" x14ac:dyDescent="0.35">
      <c r="A304" t="s">
        <v>17</v>
      </c>
      <c r="B304" t="s">
        <v>361</v>
      </c>
      <c r="C304" t="s">
        <v>83</v>
      </c>
      <c r="E304" t="s">
        <v>391</v>
      </c>
      <c r="F304" t="s">
        <v>392</v>
      </c>
      <c r="G304" s="25" t="s">
        <v>56</v>
      </c>
      <c r="H304" s="23">
        <v>25152.83</v>
      </c>
      <c r="I304" s="23"/>
      <c r="J304" s="15" t="s">
        <v>393</v>
      </c>
      <c r="K304" s="15" t="s">
        <v>394</v>
      </c>
      <c r="L304" s="15" t="s">
        <v>102</v>
      </c>
      <c r="M304" s="12" t="s">
        <v>36</v>
      </c>
      <c r="N304" s="15" t="s">
        <v>54</v>
      </c>
      <c r="O304" t="s">
        <v>29</v>
      </c>
    </row>
    <row r="305" spans="1:15" x14ac:dyDescent="0.35">
      <c r="A305" t="s">
        <v>17</v>
      </c>
      <c r="B305" t="s">
        <v>361</v>
      </c>
      <c r="C305" t="s">
        <v>83</v>
      </c>
      <c r="E305" t="s">
        <v>391</v>
      </c>
      <c r="F305" t="s">
        <v>392</v>
      </c>
      <c r="G305" s="25" t="s">
        <v>175</v>
      </c>
      <c r="H305" s="23">
        <v>95263.48</v>
      </c>
      <c r="I305" s="23"/>
      <c r="J305" s="15" t="s">
        <v>393</v>
      </c>
      <c r="K305" s="15" t="s">
        <v>394</v>
      </c>
      <c r="L305" s="15" t="s">
        <v>102</v>
      </c>
      <c r="M305" s="12" t="s">
        <v>36</v>
      </c>
      <c r="N305" s="15" t="s">
        <v>54</v>
      </c>
      <c r="O305" t="s">
        <v>29</v>
      </c>
    </row>
    <row r="306" spans="1:15" x14ac:dyDescent="0.35">
      <c r="A306" t="s">
        <v>17</v>
      </c>
      <c r="B306" t="s">
        <v>361</v>
      </c>
      <c r="C306" t="s">
        <v>83</v>
      </c>
      <c r="E306" t="s">
        <v>391</v>
      </c>
      <c r="F306" t="s">
        <v>392</v>
      </c>
      <c r="G306" s="25" t="s">
        <v>371</v>
      </c>
      <c r="H306" s="23">
        <v>19640.490000000002</v>
      </c>
      <c r="I306" s="23"/>
      <c r="J306" s="15" t="s">
        <v>393</v>
      </c>
      <c r="K306" s="15" t="s">
        <v>394</v>
      </c>
      <c r="L306" s="15" t="s">
        <v>102</v>
      </c>
      <c r="M306" s="12" t="s">
        <v>36</v>
      </c>
      <c r="N306" s="15" t="s">
        <v>54</v>
      </c>
      <c r="O306" t="s">
        <v>29</v>
      </c>
    </row>
    <row r="307" spans="1:15" x14ac:dyDescent="0.35">
      <c r="A307" t="s">
        <v>17</v>
      </c>
      <c r="B307" t="s">
        <v>361</v>
      </c>
      <c r="C307" t="s">
        <v>83</v>
      </c>
      <c r="E307" t="s">
        <v>391</v>
      </c>
      <c r="F307" t="s">
        <v>392</v>
      </c>
      <c r="G307" s="25" t="s">
        <v>402</v>
      </c>
      <c r="H307" s="23">
        <v>11351</v>
      </c>
      <c r="I307" s="23"/>
      <c r="J307" s="15" t="s">
        <v>393</v>
      </c>
      <c r="K307" s="15" t="s">
        <v>394</v>
      </c>
      <c r="L307" s="15" t="s">
        <v>102</v>
      </c>
      <c r="M307" s="12" t="s">
        <v>36</v>
      </c>
      <c r="N307" s="15" t="s">
        <v>99</v>
      </c>
      <c r="O307" t="s">
        <v>29</v>
      </c>
    </row>
    <row r="308" spans="1:15" x14ac:dyDescent="0.35">
      <c r="A308" t="s">
        <v>17</v>
      </c>
      <c r="B308" t="s">
        <v>361</v>
      </c>
      <c r="C308" t="s">
        <v>83</v>
      </c>
      <c r="E308" t="s">
        <v>391</v>
      </c>
      <c r="F308" t="s">
        <v>392</v>
      </c>
      <c r="G308" s="17" t="s">
        <v>97</v>
      </c>
      <c r="H308" s="23">
        <v>45827</v>
      </c>
      <c r="I308" s="23"/>
      <c r="J308" s="15" t="s">
        <v>393</v>
      </c>
      <c r="K308" s="15" t="s">
        <v>394</v>
      </c>
      <c r="L308" s="15" t="s">
        <v>102</v>
      </c>
      <c r="M308" s="12" t="s">
        <v>36</v>
      </c>
      <c r="N308" s="15" t="s">
        <v>99</v>
      </c>
      <c r="O308" t="s">
        <v>29</v>
      </c>
    </row>
    <row r="309" spans="1:15" x14ac:dyDescent="0.35">
      <c r="A309" t="s">
        <v>17</v>
      </c>
      <c r="B309" t="s">
        <v>361</v>
      </c>
      <c r="C309" t="s">
        <v>83</v>
      </c>
      <c r="E309" t="s">
        <v>391</v>
      </c>
      <c r="F309" t="s">
        <v>392</v>
      </c>
      <c r="G309" s="25" t="s">
        <v>403</v>
      </c>
      <c r="H309" s="23">
        <v>61821.66</v>
      </c>
      <c r="I309" s="23"/>
      <c r="J309" s="15" t="s">
        <v>393</v>
      </c>
      <c r="K309" s="15" t="s">
        <v>394</v>
      </c>
      <c r="L309" s="15" t="s">
        <v>102</v>
      </c>
      <c r="M309" s="12" t="s">
        <v>36</v>
      </c>
      <c r="N309" s="15" t="s">
        <v>320</v>
      </c>
      <c r="O309" t="s">
        <v>29</v>
      </c>
    </row>
    <row r="310" spans="1:15" x14ac:dyDescent="0.35">
      <c r="A310" t="s">
        <v>17</v>
      </c>
      <c r="B310" t="s">
        <v>361</v>
      </c>
      <c r="C310" t="s">
        <v>83</v>
      </c>
      <c r="E310" t="s">
        <v>391</v>
      </c>
      <c r="F310" t="s">
        <v>392</v>
      </c>
      <c r="G310" s="25" t="s">
        <v>404</v>
      </c>
      <c r="H310" s="23">
        <v>71214</v>
      </c>
      <c r="I310" s="23"/>
      <c r="J310" s="15" t="s">
        <v>393</v>
      </c>
      <c r="K310" s="15" t="s">
        <v>394</v>
      </c>
      <c r="L310" s="15" t="s">
        <v>102</v>
      </c>
      <c r="M310" s="12" t="s">
        <v>36</v>
      </c>
      <c r="N310" s="15" t="s">
        <v>405</v>
      </c>
      <c r="O310" t="s">
        <v>29</v>
      </c>
    </row>
    <row r="311" spans="1:15" x14ac:dyDescent="0.35">
      <c r="A311" t="s">
        <v>17</v>
      </c>
      <c r="B311" t="s">
        <v>361</v>
      </c>
      <c r="C311" t="s">
        <v>83</v>
      </c>
      <c r="E311" t="s">
        <v>391</v>
      </c>
      <c r="F311" t="s">
        <v>392</v>
      </c>
      <c r="G311" s="25" t="s">
        <v>192</v>
      </c>
      <c r="H311" s="24">
        <v>21304.35</v>
      </c>
      <c r="I311" s="24"/>
      <c r="J311" s="15" t="s">
        <v>393</v>
      </c>
      <c r="K311" s="15" t="s">
        <v>394</v>
      </c>
      <c r="L311" s="15" t="s">
        <v>102</v>
      </c>
      <c r="M311" s="12" t="s">
        <v>36</v>
      </c>
      <c r="N311" s="15" t="s">
        <v>107</v>
      </c>
      <c r="O311" t="s">
        <v>29</v>
      </c>
    </row>
    <row r="312" spans="1:15" x14ac:dyDescent="0.35">
      <c r="A312" t="s">
        <v>17</v>
      </c>
      <c r="B312" t="s">
        <v>361</v>
      </c>
      <c r="C312" t="s">
        <v>83</v>
      </c>
      <c r="E312" t="s">
        <v>391</v>
      </c>
      <c r="F312" t="s">
        <v>392</v>
      </c>
      <c r="G312" s="25" t="s">
        <v>406</v>
      </c>
      <c r="H312" s="23">
        <v>10080.040000000001</v>
      </c>
      <c r="I312" s="23"/>
      <c r="J312" s="15" t="s">
        <v>393</v>
      </c>
      <c r="K312" s="15" t="s">
        <v>394</v>
      </c>
      <c r="L312" s="15" t="s">
        <v>102</v>
      </c>
      <c r="M312" s="12" t="s">
        <v>36</v>
      </c>
      <c r="N312" s="15" t="s">
        <v>107</v>
      </c>
      <c r="O312" t="s">
        <v>29</v>
      </c>
    </row>
    <row r="313" spans="1:15" x14ac:dyDescent="0.35">
      <c r="A313" t="s">
        <v>17</v>
      </c>
      <c r="B313" t="s">
        <v>361</v>
      </c>
      <c r="C313" t="s">
        <v>83</v>
      </c>
      <c r="E313" t="s">
        <v>391</v>
      </c>
      <c r="F313" t="s">
        <v>392</v>
      </c>
      <c r="G313" s="25" t="s">
        <v>407</v>
      </c>
      <c r="H313" s="23">
        <v>57055.33</v>
      </c>
      <c r="I313" s="23"/>
      <c r="J313" s="15" t="s">
        <v>393</v>
      </c>
      <c r="K313" s="15" t="s">
        <v>394</v>
      </c>
      <c r="L313" s="15" t="s">
        <v>102</v>
      </c>
      <c r="M313" s="12" t="s">
        <v>36</v>
      </c>
      <c r="N313" s="15" t="s">
        <v>113</v>
      </c>
      <c r="O313" t="s">
        <v>29</v>
      </c>
    </row>
    <row r="314" spans="1:15" x14ac:dyDescent="0.35">
      <c r="A314" t="s">
        <v>17</v>
      </c>
      <c r="B314" t="s">
        <v>361</v>
      </c>
      <c r="C314" t="s">
        <v>83</v>
      </c>
      <c r="E314" t="s">
        <v>391</v>
      </c>
      <c r="F314" t="s">
        <v>392</v>
      </c>
      <c r="G314" s="25" t="s">
        <v>399</v>
      </c>
      <c r="H314" s="23">
        <v>8121.06</v>
      </c>
      <c r="I314" s="23"/>
      <c r="J314" s="15" t="s">
        <v>393</v>
      </c>
      <c r="K314" s="15" t="s">
        <v>394</v>
      </c>
      <c r="L314" s="15" t="s">
        <v>102</v>
      </c>
      <c r="M314" s="12" t="s">
        <v>36</v>
      </c>
      <c r="N314" s="15" t="s">
        <v>408</v>
      </c>
      <c r="O314" t="s">
        <v>29</v>
      </c>
    </row>
    <row r="315" spans="1:15" x14ac:dyDescent="0.35">
      <c r="A315" t="s">
        <v>17</v>
      </c>
      <c r="B315" t="s">
        <v>361</v>
      </c>
      <c r="C315" t="s">
        <v>83</v>
      </c>
      <c r="E315" t="s">
        <v>391</v>
      </c>
      <c r="F315" t="s">
        <v>392</v>
      </c>
      <c r="G315" s="25" t="s">
        <v>127</v>
      </c>
      <c r="H315" s="23">
        <v>73901</v>
      </c>
      <c r="I315" s="23"/>
      <c r="J315" s="15" t="s">
        <v>393</v>
      </c>
      <c r="K315" s="15" t="s">
        <v>394</v>
      </c>
      <c r="L315" s="15" t="s">
        <v>102</v>
      </c>
      <c r="M315" s="12" t="s">
        <v>36</v>
      </c>
      <c r="N315" s="15" t="s">
        <v>128</v>
      </c>
      <c r="O315" t="s">
        <v>29</v>
      </c>
    </row>
    <row r="316" spans="1:15" x14ac:dyDescent="0.35">
      <c r="A316" t="s">
        <v>17</v>
      </c>
      <c r="B316" t="s">
        <v>361</v>
      </c>
      <c r="C316" t="s">
        <v>83</v>
      </c>
      <c r="E316" t="s">
        <v>391</v>
      </c>
      <c r="F316" t="s">
        <v>392</v>
      </c>
      <c r="G316" s="25" t="s">
        <v>257</v>
      </c>
      <c r="H316" s="23">
        <v>74209.06</v>
      </c>
      <c r="I316" s="23"/>
      <c r="J316" s="15" t="s">
        <v>393</v>
      </c>
      <c r="K316" s="15" t="s">
        <v>394</v>
      </c>
      <c r="L316" s="15" t="s">
        <v>102</v>
      </c>
      <c r="M316" s="12" t="s">
        <v>36</v>
      </c>
      <c r="N316" s="15" t="s">
        <v>409</v>
      </c>
      <c r="O316" t="s">
        <v>29</v>
      </c>
    </row>
    <row r="317" spans="1:15" x14ac:dyDescent="0.35">
      <c r="A317" t="s">
        <v>17</v>
      </c>
      <c r="B317" t="s">
        <v>361</v>
      </c>
      <c r="C317" t="s">
        <v>83</v>
      </c>
      <c r="E317" t="s">
        <v>391</v>
      </c>
      <c r="F317" t="s">
        <v>392</v>
      </c>
      <c r="G317" s="25" t="s">
        <v>410</v>
      </c>
      <c r="H317" s="23">
        <v>53385</v>
      </c>
      <c r="I317" s="23"/>
      <c r="J317" s="15" t="s">
        <v>393</v>
      </c>
      <c r="K317" s="15" t="s">
        <v>394</v>
      </c>
      <c r="L317" s="15" t="s">
        <v>102</v>
      </c>
      <c r="M317" s="12" t="s">
        <v>36</v>
      </c>
      <c r="N317" s="15" t="s">
        <v>205</v>
      </c>
      <c r="O317" t="s">
        <v>29</v>
      </c>
    </row>
    <row r="318" spans="1:15" x14ac:dyDescent="0.35">
      <c r="A318" t="s">
        <v>17</v>
      </c>
      <c r="B318" t="s">
        <v>361</v>
      </c>
      <c r="C318" t="s">
        <v>83</v>
      </c>
      <c r="E318" t="s">
        <v>391</v>
      </c>
      <c r="F318" t="s">
        <v>392</v>
      </c>
      <c r="G318" s="25" t="s">
        <v>411</v>
      </c>
      <c r="H318" s="23">
        <v>387071</v>
      </c>
      <c r="I318" s="23"/>
      <c r="J318" s="15" t="s">
        <v>412</v>
      </c>
      <c r="K318" s="34" t="s">
        <v>25</v>
      </c>
      <c r="L318" s="15" t="s">
        <v>413</v>
      </c>
      <c r="M318" s="18" t="s">
        <v>27</v>
      </c>
      <c r="N318" s="15" t="s">
        <v>28</v>
      </c>
      <c r="O318" t="s">
        <v>29</v>
      </c>
    </row>
    <row r="319" spans="1:15" x14ac:dyDescent="0.35">
      <c r="A319" t="s">
        <v>17</v>
      </c>
      <c r="B319" t="s">
        <v>361</v>
      </c>
      <c r="C319" t="s">
        <v>83</v>
      </c>
      <c r="E319" t="s">
        <v>391</v>
      </c>
      <c r="F319" t="s">
        <v>392</v>
      </c>
      <c r="G319" s="17" t="s">
        <v>411</v>
      </c>
      <c r="H319" s="23"/>
      <c r="I319" s="23">
        <v>366476.51</v>
      </c>
      <c r="J319" s="15" t="s">
        <v>412</v>
      </c>
      <c r="K319" s="34" t="s">
        <v>25</v>
      </c>
      <c r="L319" s="15" t="s">
        <v>413</v>
      </c>
      <c r="M319" s="18" t="s">
        <v>27</v>
      </c>
      <c r="N319" s="15" t="s">
        <v>28</v>
      </c>
      <c r="O319" t="s">
        <v>29</v>
      </c>
    </row>
    <row r="320" spans="1:15" x14ac:dyDescent="0.35">
      <c r="A320" t="s">
        <v>17</v>
      </c>
      <c r="B320" t="s">
        <v>361</v>
      </c>
      <c r="C320" t="s">
        <v>83</v>
      </c>
      <c r="E320" t="s">
        <v>391</v>
      </c>
      <c r="F320" t="s">
        <v>392</v>
      </c>
      <c r="G320" s="25" t="s">
        <v>414</v>
      </c>
      <c r="H320" s="23">
        <v>79750</v>
      </c>
      <c r="I320" s="23"/>
      <c r="J320" s="15" t="s">
        <v>415</v>
      </c>
      <c r="K320" s="15" t="s">
        <v>416</v>
      </c>
      <c r="L320" s="15" t="s">
        <v>417</v>
      </c>
      <c r="M320" s="18" t="s">
        <v>27</v>
      </c>
      <c r="N320" s="15" t="s">
        <v>28</v>
      </c>
      <c r="O320" t="s">
        <v>29</v>
      </c>
    </row>
    <row r="321" spans="1:15" x14ac:dyDescent="0.35">
      <c r="A321" t="s">
        <v>17</v>
      </c>
      <c r="B321" t="s">
        <v>361</v>
      </c>
      <c r="C321" t="s">
        <v>83</v>
      </c>
      <c r="E321" t="s">
        <v>391</v>
      </c>
      <c r="F321" t="s">
        <v>392</v>
      </c>
      <c r="G321" s="25" t="s">
        <v>418</v>
      </c>
      <c r="H321" s="33">
        <v>31257.16</v>
      </c>
      <c r="I321" s="33"/>
      <c r="J321" s="15" t="s">
        <v>393</v>
      </c>
      <c r="K321" s="15" t="s">
        <v>394</v>
      </c>
      <c r="L321" s="15" t="s">
        <v>102</v>
      </c>
      <c r="M321" s="12" t="s">
        <v>36</v>
      </c>
      <c r="N321" s="15" t="s">
        <v>133</v>
      </c>
      <c r="O321" t="s">
        <v>29</v>
      </c>
    </row>
    <row r="322" spans="1:15" x14ac:dyDescent="0.35">
      <c r="A322" t="s">
        <v>17</v>
      </c>
      <c r="B322" t="s">
        <v>361</v>
      </c>
      <c r="C322" t="s">
        <v>83</v>
      </c>
      <c r="E322" t="s">
        <v>391</v>
      </c>
      <c r="F322" t="s">
        <v>392</v>
      </c>
      <c r="G322" s="25" t="s">
        <v>132</v>
      </c>
      <c r="H322" s="23">
        <v>37010.5</v>
      </c>
      <c r="I322" s="23"/>
      <c r="J322" s="15" t="s">
        <v>419</v>
      </c>
      <c r="K322" s="15" t="s">
        <v>98</v>
      </c>
      <c r="L322" s="15" t="s">
        <v>420</v>
      </c>
      <c r="M322" s="12" t="s">
        <v>36</v>
      </c>
      <c r="N322" s="15" t="s">
        <v>133</v>
      </c>
      <c r="O322" t="s">
        <v>29</v>
      </c>
    </row>
    <row r="323" spans="1:15" x14ac:dyDescent="0.35">
      <c r="A323" t="s">
        <v>17</v>
      </c>
      <c r="B323" t="s">
        <v>361</v>
      </c>
      <c r="C323" t="s">
        <v>83</v>
      </c>
      <c r="E323" t="s">
        <v>391</v>
      </c>
      <c r="F323" t="s">
        <v>392</v>
      </c>
      <c r="G323" s="17" t="s">
        <v>132</v>
      </c>
      <c r="H323" s="23"/>
      <c r="I323" s="23">
        <v>20913.91</v>
      </c>
      <c r="J323" s="15" t="s">
        <v>101</v>
      </c>
      <c r="K323" s="15" t="s">
        <v>421</v>
      </c>
      <c r="L323" s="15" t="s">
        <v>263</v>
      </c>
      <c r="M323" s="12" t="s">
        <v>36</v>
      </c>
      <c r="N323" s="15" t="s">
        <v>133</v>
      </c>
      <c r="O323" t="s">
        <v>29</v>
      </c>
    </row>
    <row r="324" spans="1:15" x14ac:dyDescent="0.35">
      <c r="A324" t="s">
        <v>17</v>
      </c>
      <c r="B324" t="s">
        <v>361</v>
      </c>
      <c r="C324" t="s">
        <v>83</v>
      </c>
      <c r="E324" t="s">
        <v>391</v>
      </c>
      <c r="F324" t="s">
        <v>392</v>
      </c>
      <c r="G324" s="25" t="s">
        <v>422</v>
      </c>
      <c r="H324" s="23">
        <v>55609.8</v>
      </c>
      <c r="I324" s="23"/>
      <c r="J324" s="15" t="s">
        <v>393</v>
      </c>
      <c r="K324" s="15" t="s">
        <v>394</v>
      </c>
      <c r="L324" s="15" t="s">
        <v>102</v>
      </c>
      <c r="M324" s="12" t="s">
        <v>36</v>
      </c>
      <c r="N324" s="15" t="s">
        <v>423</v>
      </c>
      <c r="O324" t="s">
        <v>29</v>
      </c>
    </row>
    <row r="325" spans="1:15" x14ac:dyDescent="0.35">
      <c r="A325" t="s">
        <v>17</v>
      </c>
      <c r="B325" t="s">
        <v>361</v>
      </c>
      <c r="C325" t="s">
        <v>83</v>
      </c>
      <c r="E325" t="s">
        <v>391</v>
      </c>
      <c r="F325" t="s">
        <v>392</v>
      </c>
      <c r="G325" s="25" t="s">
        <v>424</v>
      </c>
      <c r="H325" s="23">
        <v>75000</v>
      </c>
      <c r="I325" s="23"/>
      <c r="J325" s="15" t="s">
        <v>393</v>
      </c>
      <c r="K325" s="15" t="s">
        <v>394</v>
      </c>
      <c r="L325" s="15" t="s">
        <v>102</v>
      </c>
      <c r="M325" s="12" t="s">
        <v>36</v>
      </c>
      <c r="N325" s="15" t="s">
        <v>425</v>
      </c>
      <c r="O325" t="s">
        <v>29</v>
      </c>
    </row>
    <row r="326" spans="1:15" x14ac:dyDescent="0.35">
      <c r="A326" t="s">
        <v>17</v>
      </c>
      <c r="B326" t="s">
        <v>361</v>
      </c>
      <c r="C326" t="s">
        <v>83</v>
      </c>
      <c r="E326" t="s">
        <v>391</v>
      </c>
      <c r="F326" t="s">
        <v>392</v>
      </c>
      <c r="G326" s="25" t="s">
        <v>60</v>
      </c>
      <c r="H326" s="23">
        <v>75000</v>
      </c>
      <c r="I326" s="23"/>
      <c r="J326" s="15" t="s">
        <v>393</v>
      </c>
      <c r="K326" s="15" t="s">
        <v>394</v>
      </c>
      <c r="L326" s="15" t="s">
        <v>102</v>
      </c>
      <c r="M326" s="12" t="s">
        <v>36</v>
      </c>
      <c r="N326" s="15" t="s">
        <v>63</v>
      </c>
      <c r="O326" t="s">
        <v>29</v>
      </c>
    </row>
    <row r="327" spans="1:15" x14ac:dyDescent="0.35">
      <c r="A327" t="s">
        <v>17</v>
      </c>
      <c r="B327" t="s">
        <v>361</v>
      </c>
      <c r="C327" t="s">
        <v>83</v>
      </c>
      <c r="E327" t="s">
        <v>391</v>
      </c>
      <c r="F327" t="s">
        <v>392</v>
      </c>
      <c r="G327" s="25" t="s">
        <v>426</v>
      </c>
      <c r="H327" s="23">
        <v>13500</v>
      </c>
      <c r="I327" s="23"/>
      <c r="J327" s="15" t="s">
        <v>393</v>
      </c>
      <c r="K327" s="15" t="s">
        <v>394</v>
      </c>
      <c r="L327" s="15" t="s">
        <v>102</v>
      </c>
      <c r="M327" s="12" t="s">
        <v>36</v>
      </c>
      <c r="N327" s="15" t="s">
        <v>63</v>
      </c>
      <c r="O327" t="s">
        <v>29</v>
      </c>
    </row>
    <row r="328" spans="1:15" x14ac:dyDescent="0.35">
      <c r="A328" t="s">
        <v>17</v>
      </c>
      <c r="B328" t="s">
        <v>361</v>
      </c>
      <c r="C328" t="s">
        <v>83</v>
      </c>
      <c r="E328" t="s">
        <v>391</v>
      </c>
      <c r="F328" t="s">
        <v>392</v>
      </c>
      <c r="G328" s="17" t="s">
        <v>427</v>
      </c>
      <c r="H328" s="23">
        <v>24100</v>
      </c>
      <c r="I328" s="23"/>
      <c r="J328" s="15" t="s">
        <v>393</v>
      </c>
      <c r="K328" s="15" t="s">
        <v>394</v>
      </c>
      <c r="L328" s="15" t="s">
        <v>102</v>
      </c>
      <c r="M328" s="12" t="s">
        <v>36</v>
      </c>
      <c r="N328" s="15" t="s">
        <v>63</v>
      </c>
      <c r="O328" t="s">
        <v>29</v>
      </c>
    </row>
    <row r="329" spans="1:15" x14ac:dyDescent="0.35">
      <c r="A329" t="s">
        <v>17</v>
      </c>
      <c r="B329" t="s">
        <v>361</v>
      </c>
      <c r="C329" t="s">
        <v>83</v>
      </c>
      <c r="E329" t="s">
        <v>391</v>
      </c>
      <c r="F329" t="s">
        <v>392</v>
      </c>
      <c r="G329" s="25" t="s">
        <v>428</v>
      </c>
      <c r="H329" s="23">
        <v>4750</v>
      </c>
      <c r="I329" s="23"/>
      <c r="J329" s="15" t="s">
        <v>393</v>
      </c>
      <c r="K329" s="15" t="s">
        <v>394</v>
      </c>
      <c r="L329" s="15" t="s">
        <v>102</v>
      </c>
      <c r="M329" s="12" t="s">
        <v>36</v>
      </c>
      <c r="N329" s="15" t="s">
        <v>63</v>
      </c>
      <c r="O329" t="s">
        <v>29</v>
      </c>
    </row>
    <row r="330" spans="1:15" x14ac:dyDescent="0.35">
      <c r="A330" t="s">
        <v>17</v>
      </c>
      <c r="B330" t="s">
        <v>361</v>
      </c>
      <c r="C330" t="s">
        <v>83</v>
      </c>
      <c r="E330" t="s">
        <v>391</v>
      </c>
      <c r="F330" t="s">
        <v>392</v>
      </c>
      <c r="G330" s="25" t="s">
        <v>125</v>
      </c>
      <c r="H330" s="23">
        <v>49560.17</v>
      </c>
      <c r="I330" s="23"/>
      <c r="J330" s="15" t="s">
        <v>393</v>
      </c>
      <c r="K330" s="15" t="s">
        <v>394</v>
      </c>
      <c r="L330" s="15" t="s">
        <v>102</v>
      </c>
      <c r="M330" s="12" t="s">
        <v>36</v>
      </c>
      <c r="N330" s="15" t="s">
        <v>63</v>
      </c>
      <c r="O330" t="s">
        <v>29</v>
      </c>
    </row>
    <row r="331" spans="1:15" x14ac:dyDescent="0.35">
      <c r="A331" t="s">
        <v>17</v>
      </c>
      <c r="B331" t="s">
        <v>361</v>
      </c>
      <c r="C331" t="s">
        <v>83</v>
      </c>
      <c r="E331" t="s">
        <v>391</v>
      </c>
      <c r="F331" t="s">
        <v>392</v>
      </c>
      <c r="G331" s="25" t="s">
        <v>429</v>
      </c>
      <c r="H331" s="23">
        <v>31251.5</v>
      </c>
      <c r="I331" s="23"/>
      <c r="J331" s="15" t="s">
        <v>393</v>
      </c>
      <c r="K331" s="15" t="s">
        <v>394</v>
      </c>
      <c r="L331" s="15" t="s">
        <v>102</v>
      </c>
      <c r="M331" s="12" t="s">
        <v>36</v>
      </c>
      <c r="N331" s="15" t="s">
        <v>63</v>
      </c>
      <c r="O331" t="s">
        <v>29</v>
      </c>
    </row>
    <row r="332" spans="1:15" x14ac:dyDescent="0.35">
      <c r="A332" t="s">
        <v>17</v>
      </c>
      <c r="B332" t="s">
        <v>361</v>
      </c>
      <c r="C332" t="s">
        <v>83</v>
      </c>
      <c r="E332" t="s">
        <v>391</v>
      </c>
      <c r="F332" t="s">
        <v>392</v>
      </c>
      <c r="G332" s="17" t="s">
        <v>40</v>
      </c>
      <c r="H332" s="23">
        <v>74900</v>
      </c>
      <c r="I332" s="23"/>
      <c r="J332" s="15" t="s">
        <v>393</v>
      </c>
      <c r="K332" s="15" t="s">
        <v>394</v>
      </c>
      <c r="L332" s="15" t="s">
        <v>102</v>
      </c>
      <c r="M332" s="12" t="s">
        <v>36</v>
      </c>
      <c r="N332" s="15" t="s">
        <v>63</v>
      </c>
      <c r="O332" t="s">
        <v>29</v>
      </c>
    </row>
    <row r="333" spans="1:15" x14ac:dyDescent="0.35">
      <c r="A333" t="s">
        <v>17</v>
      </c>
      <c r="B333" t="s">
        <v>361</v>
      </c>
      <c r="C333" t="s">
        <v>83</v>
      </c>
      <c r="E333" t="s">
        <v>391</v>
      </c>
      <c r="F333" t="s">
        <v>392</v>
      </c>
      <c r="G333" s="25" t="s">
        <v>430</v>
      </c>
      <c r="H333" s="23">
        <v>20389</v>
      </c>
      <c r="I333" s="23"/>
      <c r="J333" s="15" t="s">
        <v>393</v>
      </c>
      <c r="K333" s="15" t="s">
        <v>394</v>
      </c>
      <c r="L333" s="15" t="s">
        <v>102</v>
      </c>
      <c r="M333" s="12" t="s">
        <v>36</v>
      </c>
      <c r="N333" s="15" t="s">
        <v>63</v>
      </c>
      <c r="O333" t="s">
        <v>29</v>
      </c>
    </row>
    <row r="334" spans="1:15" x14ac:dyDescent="0.35">
      <c r="A334" t="s">
        <v>17</v>
      </c>
      <c r="B334" t="s">
        <v>361</v>
      </c>
      <c r="C334" t="s">
        <v>83</v>
      </c>
      <c r="E334" t="s">
        <v>391</v>
      </c>
      <c r="F334" t="s">
        <v>392</v>
      </c>
      <c r="G334" s="25" t="s">
        <v>68</v>
      </c>
      <c r="H334" s="23">
        <v>75000</v>
      </c>
      <c r="I334" s="23"/>
      <c r="J334" s="15" t="s">
        <v>393</v>
      </c>
      <c r="K334" s="15" t="s">
        <v>394</v>
      </c>
      <c r="L334" s="15" t="s">
        <v>102</v>
      </c>
      <c r="M334" s="12" t="s">
        <v>36</v>
      </c>
      <c r="N334" s="15" t="s">
        <v>63</v>
      </c>
      <c r="O334" t="s">
        <v>29</v>
      </c>
    </row>
    <row r="335" spans="1:15" x14ac:dyDescent="0.35">
      <c r="A335" t="s">
        <v>17</v>
      </c>
      <c r="B335" t="s">
        <v>361</v>
      </c>
      <c r="C335" t="s">
        <v>83</v>
      </c>
      <c r="E335" t="s">
        <v>391</v>
      </c>
      <c r="F335" t="s">
        <v>392</v>
      </c>
      <c r="G335" s="25" t="s">
        <v>69</v>
      </c>
      <c r="H335" s="23">
        <v>64669.5</v>
      </c>
      <c r="I335" s="23"/>
      <c r="J335" s="15" t="s">
        <v>393</v>
      </c>
      <c r="K335" s="15" t="s">
        <v>394</v>
      </c>
      <c r="L335" s="15" t="s">
        <v>102</v>
      </c>
      <c r="M335" s="12" t="s">
        <v>36</v>
      </c>
      <c r="N335" s="15" t="s">
        <v>147</v>
      </c>
      <c r="O335" t="s">
        <v>29</v>
      </c>
    </row>
    <row r="336" spans="1:15" x14ac:dyDescent="0.35">
      <c r="A336" t="s">
        <v>17</v>
      </c>
      <c r="B336" t="s">
        <v>361</v>
      </c>
      <c r="C336" t="s">
        <v>83</v>
      </c>
      <c r="E336" t="s">
        <v>391</v>
      </c>
      <c r="F336" t="s">
        <v>392</v>
      </c>
      <c r="G336" s="17" t="s">
        <v>121</v>
      </c>
      <c r="H336" s="23">
        <v>19000</v>
      </c>
      <c r="I336" s="23"/>
      <c r="J336" s="15" t="s">
        <v>393</v>
      </c>
      <c r="K336" s="15" t="s">
        <v>394</v>
      </c>
      <c r="L336" s="15" t="s">
        <v>102</v>
      </c>
      <c r="M336" s="12" t="s">
        <v>36</v>
      </c>
      <c r="N336" s="15" t="s">
        <v>149</v>
      </c>
      <c r="O336" t="s">
        <v>29</v>
      </c>
    </row>
    <row r="337" spans="1:15" x14ac:dyDescent="0.35">
      <c r="A337" t="s">
        <v>17</v>
      </c>
      <c r="B337" t="s">
        <v>361</v>
      </c>
      <c r="C337" t="s">
        <v>83</v>
      </c>
      <c r="E337" t="s">
        <v>391</v>
      </c>
      <c r="F337" t="s">
        <v>392</v>
      </c>
      <c r="G337" s="25" t="s">
        <v>431</v>
      </c>
      <c r="H337" s="23">
        <v>57000</v>
      </c>
      <c r="I337" s="23"/>
      <c r="J337" s="15" t="s">
        <v>393</v>
      </c>
      <c r="K337" s="15" t="s">
        <v>394</v>
      </c>
      <c r="L337" s="15" t="s">
        <v>102</v>
      </c>
      <c r="M337" s="12" t="s">
        <v>36</v>
      </c>
      <c r="N337" s="15" t="s">
        <v>149</v>
      </c>
      <c r="O337" t="s">
        <v>29</v>
      </c>
    </row>
    <row r="338" spans="1:15" x14ac:dyDescent="0.35">
      <c r="A338" t="s">
        <v>17</v>
      </c>
      <c r="B338" t="s">
        <v>369</v>
      </c>
      <c r="C338" t="s">
        <v>19</v>
      </c>
      <c r="D338" t="s">
        <v>76</v>
      </c>
      <c r="E338" t="s">
        <v>432</v>
      </c>
      <c r="F338" t="s">
        <v>433</v>
      </c>
      <c r="G338" s="17" t="s">
        <v>51</v>
      </c>
      <c r="H338" s="23">
        <v>308360</v>
      </c>
      <c r="I338" s="23">
        <v>308360</v>
      </c>
      <c r="J338" s="15" t="s">
        <v>434</v>
      </c>
      <c r="K338" s="34" t="s">
        <v>25</v>
      </c>
      <c r="L338" s="15" t="s">
        <v>435</v>
      </c>
      <c r="M338" s="12" t="s">
        <v>36</v>
      </c>
      <c r="N338" s="15" t="s">
        <v>436</v>
      </c>
      <c r="O338" t="s">
        <v>29</v>
      </c>
    </row>
    <row r="339" spans="1:15" x14ac:dyDescent="0.35">
      <c r="A339" t="s">
        <v>17</v>
      </c>
      <c r="B339" t="s">
        <v>369</v>
      </c>
      <c r="C339" t="s">
        <v>19</v>
      </c>
      <c r="D339" t="s">
        <v>76</v>
      </c>
      <c r="E339" t="s">
        <v>432</v>
      </c>
      <c r="F339" t="s">
        <v>433</v>
      </c>
      <c r="G339" s="17" t="s">
        <v>437</v>
      </c>
      <c r="H339" s="23">
        <v>308360</v>
      </c>
      <c r="I339" s="23">
        <v>308360</v>
      </c>
      <c r="J339" s="15" t="s">
        <v>438</v>
      </c>
      <c r="K339" s="34" t="s">
        <v>25</v>
      </c>
      <c r="L339" s="15" t="s">
        <v>439</v>
      </c>
      <c r="M339" s="12" t="s">
        <v>36</v>
      </c>
      <c r="N339" s="15" t="s">
        <v>37</v>
      </c>
      <c r="O339" t="s">
        <v>29</v>
      </c>
    </row>
    <row r="340" spans="1:15" x14ac:dyDescent="0.35">
      <c r="A340" t="s">
        <v>17</v>
      </c>
      <c r="B340" t="s">
        <v>369</v>
      </c>
      <c r="C340" t="s">
        <v>19</v>
      </c>
      <c r="D340" t="s">
        <v>76</v>
      </c>
      <c r="E340" t="s">
        <v>432</v>
      </c>
      <c r="F340" t="s">
        <v>433</v>
      </c>
      <c r="G340" s="17" t="s">
        <v>440</v>
      </c>
      <c r="H340" s="23">
        <v>5000</v>
      </c>
      <c r="I340" s="23"/>
      <c r="J340" s="15" t="s">
        <v>441</v>
      </c>
      <c r="K340" s="15" t="s">
        <v>442</v>
      </c>
      <c r="L340" s="15" t="s">
        <v>420</v>
      </c>
      <c r="M340" s="12" t="s">
        <v>36</v>
      </c>
      <c r="N340" s="15" t="s">
        <v>443</v>
      </c>
      <c r="O340" t="s">
        <v>29</v>
      </c>
    </row>
    <row r="341" spans="1:15" x14ac:dyDescent="0.35">
      <c r="A341" t="s">
        <v>17</v>
      </c>
      <c r="B341" t="s">
        <v>369</v>
      </c>
      <c r="C341" t="s">
        <v>19</v>
      </c>
      <c r="D341" t="s">
        <v>76</v>
      </c>
      <c r="E341" t="s">
        <v>432</v>
      </c>
      <c r="F341" t="s">
        <v>433</v>
      </c>
      <c r="G341" s="25" t="s">
        <v>287</v>
      </c>
      <c r="H341" s="23">
        <v>308360</v>
      </c>
      <c r="I341" s="23">
        <v>308360</v>
      </c>
      <c r="J341" s="15" t="s">
        <v>438</v>
      </c>
      <c r="K341" s="34" t="s">
        <v>25</v>
      </c>
      <c r="L341" s="15" t="s">
        <v>439</v>
      </c>
      <c r="M341" s="12" t="s">
        <v>36</v>
      </c>
      <c r="N341" s="15" t="s">
        <v>54</v>
      </c>
      <c r="O341" t="s">
        <v>29</v>
      </c>
    </row>
    <row r="342" spans="1:15" x14ac:dyDescent="0.35">
      <c r="A342" t="s">
        <v>17</v>
      </c>
      <c r="B342" t="s">
        <v>369</v>
      </c>
      <c r="C342" t="s">
        <v>19</v>
      </c>
      <c r="D342" t="s">
        <v>76</v>
      </c>
      <c r="E342" t="s">
        <v>432</v>
      </c>
      <c r="F342" t="s">
        <v>433</v>
      </c>
      <c r="G342" s="17" t="s">
        <v>444</v>
      </c>
      <c r="H342" s="23">
        <v>308360</v>
      </c>
      <c r="I342" s="23">
        <v>308360</v>
      </c>
      <c r="J342" s="15" t="s">
        <v>438</v>
      </c>
      <c r="K342" s="34" t="s">
        <v>25</v>
      </c>
      <c r="L342" s="15" t="s">
        <v>439</v>
      </c>
      <c r="M342" s="12" t="s">
        <v>36</v>
      </c>
      <c r="N342" s="15" t="s">
        <v>39</v>
      </c>
      <c r="O342" t="s">
        <v>29</v>
      </c>
    </row>
    <row r="343" spans="1:15" x14ac:dyDescent="0.35">
      <c r="A343" t="s">
        <v>17</v>
      </c>
      <c r="B343" t="s">
        <v>369</v>
      </c>
      <c r="C343" t="s">
        <v>19</v>
      </c>
      <c r="D343" t="s">
        <v>76</v>
      </c>
      <c r="E343" t="s">
        <v>432</v>
      </c>
      <c r="F343" t="s">
        <v>433</v>
      </c>
      <c r="G343" s="25" t="s">
        <v>445</v>
      </c>
      <c r="H343" s="23">
        <v>308360</v>
      </c>
      <c r="I343" s="23"/>
      <c r="J343" s="15" t="s">
        <v>438</v>
      </c>
      <c r="K343" s="15" t="s">
        <v>98</v>
      </c>
      <c r="L343" s="15" t="s">
        <v>446</v>
      </c>
      <c r="M343" s="12" t="s">
        <v>36</v>
      </c>
      <c r="N343" s="15" t="s">
        <v>189</v>
      </c>
      <c r="O343" t="s">
        <v>29</v>
      </c>
    </row>
    <row r="344" spans="1:15" x14ac:dyDescent="0.35">
      <c r="A344" t="s">
        <v>17</v>
      </c>
      <c r="B344" t="s">
        <v>369</v>
      </c>
      <c r="C344" t="s">
        <v>19</v>
      </c>
      <c r="D344" t="s">
        <v>76</v>
      </c>
      <c r="E344" t="s">
        <v>432</v>
      </c>
      <c r="F344" t="s">
        <v>433</v>
      </c>
      <c r="G344" s="25" t="s">
        <v>447</v>
      </c>
      <c r="H344" s="23"/>
      <c r="I344" s="23">
        <v>308360</v>
      </c>
      <c r="J344" s="15" t="s">
        <v>101</v>
      </c>
      <c r="K344" s="34" t="s">
        <v>25</v>
      </c>
      <c r="L344" s="15" t="s">
        <v>102</v>
      </c>
      <c r="M344" s="12" t="s">
        <v>36</v>
      </c>
      <c r="N344" s="15" t="s">
        <v>189</v>
      </c>
      <c r="O344" t="s">
        <v>29</v>
      </c>
    </row>
    <row r="345" spans="1:15" x14ac:dyDescent="0.35">
      <c r="A345" t="s">
        <v>17</v>
      </c>
      <c r="B345" t="s">
        <v>369</v>
      </c>
      <c r="C345" t="s">
        <v>19</v>
      </c>
      <c r="D345" t="s">
        <v>76</v>
      </c>
      <c r="E345" t="s">
        <v>432</v>
      </c>
      <c r="F345" t="s">
        <v>433</v>
      </c>
      <c r="G345" s="17" t="s">
        <v>108</v>
      </c>
      <c r="H345" s="23">
        <v>308360</v>
      </c>
      <c r="I345" s="23">
        <v>308360</v>
      </c>
      <c r="J345" s="15" t="s">
        <v>434</v>
      </c>
      <c r="K345" s="34" t="s">
        <v>25</v>
      </c>
      <c r="L345" s="15" t="s">
        <v>435</v>
      </c>
      <c r="M345" s="12" t="s">
        <v>36</v>
      </c>
      <c r="N345" s="15" t="s">
        <v>109</v>
      </c>
      <c r="O345" t="s">
        <v>29</v>
      </c>
    </row>
    <row r="346" spans="1:15" x14ac:dyDescent="0.35">
      <c r="A346" t="s">
        <v>17</v>
      </c>
      <c r="B346" t="s">
        <v>369</v>
      </c>
      <c r="C346" t="s">
        <v>19</v>
      </c>
      <c r="D346" t="s">
        <v>76</v>
      </c>
      <c r="E346" t="s">
        <v>432</v>
      </c>
      <c r="F346" t="s">
        <v>433</v>
      </c>
      <c r="G346" s="17" t="s">
        <v>66</v>
      </c>
      <c r="H346" s="23">
        <v>308360</v>
      </c>
      <c r="I346" s="23">
        <v>308360</v>
      </c>
      <c r="J346" s="15" t="s">
        <v>434</v>
      </c>
      <c r="K346" s="34" t="s">
        <v>25</v>
      </c>
      <c r="L346" s="15" t="s">
        <v>435</v>
      </c>
      <c r="M346" s="12" t="s">
        <v>36</v>
      </c>
      <c r="N346" s="15" t="s">
        <v>143</v>
      </c>
      <c r="O346" t="s">
        <v>29</v>
      </c>
    </row>
    <row r="347" spans="1:15" x14ac:dyDescent="0.35">
      <c r="A347" t="s">
        <v>17</v>
      </c>
      <c r="B347" t="s">
        <v>369</v>
      </c>
      <c r="C347" t="s">
        <v>19</v>
      </c>
      <c r="D347" t="s">
        <v>76</v>
      </c>
      <c r="E347" t="s">
        <v>432</v>
      </c>
      <c r="F347" t="s">
        <v>433</v>
      </c>
      <c r="G347" s="25" t="s">
        <v>440</v>
      </c>
      <c r="H347" s="23">
        <v>24218.68</v>
      </c>
      <c r="I347" s="23"/>
      <c r="J347" s="15" t="s">
        <v>187</v>
      </c>
      <c r="K347" s="15" t="s">
        <v>98</v>
      </c>
      <c r="L347" s="15" t="s">
        <v>102</v>
      </c>
      <c r="M347" s="12" t="s">
        <v>36</v>
      </c>
      <c r="N347" s="15" t="s">
        <v>149</v>
      </c>
      <c r="O347" t="s">
        <v>29</v>
      </c>
    </row>
    <row r="348" spans="1:15" x14ac:dyDescent="0.35">
      <c r="A348" t="s">
        <v>17</v>
      </c>
      <c r="B348" t="s">
        <v>369</v>
      </c>
      <c r="C348" t="s">
        <v>19</v>
      </c>
      <c r="D348" t="s">
        <v>76</v>
      </c>
      <c r="E348" t="s">
        <v>432</v>
      </c>
      <c r="F348" t="s">
        <v>433</v>
      </c>
      <c r="G348" s="17" t="s">
        <v>448</v>
      </c>
      <c r="H348" s="23">
        <v>308360</v>
      </c>
      <c r="I348" s="23">
        <v>308360</v>
      </c>
      <c r="J348" s="15" t="s">
        <v>438</v>
      </c>
      <c r="K348" s="34" t="s">
        <v>25</v>
      </c>
      <c r="L348" s="15" t="s">
        <v>439</v>
      </c>
      <c r="M348" s="12" t="s">
        <v>36</v>
      </c>
      <c r="N348" s="15" t="s">
        <v>360</v>
      </c>
      <c r="O348" t="s">
        <v>29</v>
      </c>
    </row>
    <row r="349" spans="1:15" x14ac:dyDescent="0.35">
      <c r="A349" t="s">
        <v>17</v>
      </c>
      <c r="B349" t="s">
        <v>369</v>
      </c>
      <c r="C349" t="s">
        <v>19</v>
      </c>
      <c r="D349" t="s">
        <v>76</v>
      </c>
      <c r="E349" t="s">
        <v>432</v>
      </c>
      <c r="F349" t="s">
        <v>433</v>
      </c>
      <c r="G349" s="17" t="s">
        <v>304</v>
      </c>
      <c r="H349" s="23">
        <v>308360</v>
      </c>
      <c r="I349" s="23">
        <v>308360</v>
      </c>
      <c r="J349" s="15" t="s">
        <v>438</v>
      </c>
      <c r="K349" s="34" t="s">
        <v>25</v>
      </c>
      <c r="L349" s="15" t="s">
        <v>439</v>
      </c>
      <c r="M349" s="12" t="s">
        <v>36</v>
      </c>
      <c r="N349" s="15" t="s">
        <v>360</v>
      </c>
      <c r="O349" t="s">
        <v>29</v>
      </c>
    </row>
    <row r="350" spans="1:15" x14ac:dyDescent="0.35">
      <c r="A350" t="s">
        <v>17</v>
      </c>
      <c r="B350" t="s">
        <v>369</v>
      </c>
      <c r="C350" t="s">
        <v>76</v>
      </c>
      <c r="E350" t="s">
        <v>449</v>
      </c>
      <c r="F350" t="s">
        <v>450</v>
      </c>
      <c r="G350" s="17" t="s">
        <v>395</v>
      </c>
      <c r="H350" s="23"/>
      <c r="I350" s="23">
        <v>189090.6</v>
      </c>
      <c r="J350" s="15" t="s">
        <v>34</v>
      </c>
      <c r="K350" s="15" t="s">
        <v>118</v>
      </c>
      <c r="L350" s="15" t="s">
        <v>119</v>
      </c>
      <c r="M350" s="12" t="s">
        <v>36</v>
      </c>
      <c r="N350" s="15" t="s">
        <v>37</v>
      </c>
      <c r="O350" t="s">
        <v>29</v>
      </c>
    </row>
    <row r="351" spans="1:15" x14ac:dyDescent="0.35">
      <c r="A351" t="s">
        <v>17</v>
      </c>
      <c r="B351" t="s">
        <v>369</v>
      </c>
      <c r="C351" t="s">
        <v>76</v>
      </c>
      <c r="E351" t="s">
        <v>449</v>
      </c>
      <c r="F351" t="s">
        <v>450</v>
      </c>
      <c r="G351" s="17" t="s">
        <v>395</v>
      </c>
      <c r="H351" s="23">
        <v>378181.2</v>
      </c>
      <c r="I351" s="23"/>
      <c r="J351" s="15" t="s">
        <v>34</v>
      </c>
      <c r="K351" s="15" t="s">
        <v>118</v>
      </c>
      <c r="L351" s="15" t="s">
        <v>119</v>
      </c>
      <c r="M351" s="12" t="s">
        <v>36</v>
      </c>
      <c r="N351" s="15" t="s">
        <v>37</v>
      </c>
      <c r="O351" t="s">
        <v>29</v>
      </c>
    </row>
    <row r="352" spans="1:15" x14ac:dyDescent="0.35">
      <c r="A352" t="s">
        <v>17</v>
      </c>
      <c r="B352" t="s">
        <v>369</v>
      </c>
      <c r="C352" t="s">
        <v>76</v>
      </c>
      <c r="E352" t="s">
        <v>449</v>
      </c>
      <c r="F352" t="s">
        <v>450</v>
      </c>
      <c r="G352" s="17" t="s">
        <v>299</v>
      </c>
      <c r="H352" s="23"/>
      <c r="I352" s="23">
        <v>60579.199999999997</v>
      </c>
      <c r="J352" s="15" t="s">
        <v>34</v>
      </c>
      <c r="K352" s="15" t="s">
        <v>118</v>
      </c>
      <c r="L352" s="15" t="s">
        <v>119</v>
      </c>
      <c r="M352" s="12" t="s">
        <v>36</v>
      </c>
      <c r="N352" s="15" t="s">
        <v>37</v>
      </c>
      <c r="O352" t="s">
        <v>29</v>
      </c>
    </row>
    <row r="353" spans="1:15" x14ac:dyDescent="0.35">
      <c r="A353" t="s">
        <v>17</v>
      </c>
      <c r="B353" t="s">
        <v>369</v>
      </c>
      <c r="C353" t="s">
        <v>76</v>
      </c>
      <c r="E353" t="s">
        <v>449</v>
      </c>
      <c r="F353" t="s">
        <v>450</v>
      </c>
      <c r="G353" s="17" t="s">
        <v>299</v>
      </c>
      <c r="H353" s="23"/>
      <c r="I353" s="23">
        <v>38550.5</v>
      </c>
      <c r="J353" s="15" t="s">
        <v>34</v>
      </c>
      <c r="K353" s="15" t="s">
        <v>118</v>
      </c>
      <c r="L353" s="15" t="s">
        <v>119</v>
      </c>
      <c r="M353" s="12" t="s">
        <v>36</v>
      </c>
      <c r="N353" s="15" t="s">
        <v>37</v>
      </c>
      <c r="O353" t="s">
        <v>29</v>
      </c>
    </row>
    <row r="354" spans="1:15" x14ac:dyDescent="0.35">
      <c r="A354" t="s">
        <v>17</v>
      </c>
      <c r="B354" t="s">
        <v>369</v>
      </c>
      <c r="C354" t="s">
        <v>76</v>
      </c>
      <c r="E354" t="s">
        <v>449</v>
      </c>
      <c r="F354" t="s">
        <v>450</v>
      </c>
      <c r="G354" s="17" t="s">
        <v>299</v>
      </c>
      <c r="H354" s="23">
        <v>121158.39999999999</v>
      </c>
      <c r="I354" s="23"/>
      <c r="J354" s="15" t="s">
        <v>34</v>
      </c>
      <c r="K354" s="15" t="s">
        <v>118</v>
      </c>
      <c r="L354" s="15" t="s">
        <v>119</v>
      </c>
      <c r="M354" s="12" t="s">
        <v>36</v>
      </c>
      <c r="N354" s="15" t="s">
        <v>37</v>
      </c>
      <c r="O354" t="s">
        <v>29</v>
      </c>
    </row>
    <row r="355" spans="1:15" x14ac:dyDescent="0.35">
      <c r="A355" t="s">
        <v>17</v>
      </c>
      <c r="B355" t="s">
        <v>369</v>
      </c>
      <c r="C355" t="s">
        <v>76</v>
      </c>
      <c r="E355" t="s">
        <v>449</v>
      </c>
      <c r="F355" t="s">
        <v>450</v>
      </c>
      <c r="G355" s="17" t="s">
        <v>299</v>
      </c>
      <c r="H355" s="23">
        <v>77101</v>
      </c>
      <c r="I355" s="23"/>
      <c r="J355" s="15" t="s">
        <v>34</v>
      </c>
      <c r="K355" s="15" t="s">
        <v>118</v>
      </c>
      <c r="L355" s="15" t="s">
        <v>119</v>
      </c>
      <c r="M355" s="12" t="s">
        <v>36</v>
      </c>
      <c r="N355" s="15" t="s">
        <v>37</v>
      </c>
      <c r="O355" t="s">
        <v>29</v>
      </c>
    </row>
    <row r="356" spans="1:15" x14ac:dyDescent="0.35">
      <c r="A356" t="s">
        <v>17</v>
      </c>
      <c r="B356" t="s">
        <v>369</v>
      </c>
      <c r="C356" t="s">
        <v>76</v>
      </c>
      <c r="E356" t="s">
        <v>449</v>
      </c>
      <c r="F356" t="s">
        <v>450</v>
      </c>
      <c r="G356" s="17" t="s">
        <v>287</v>
      </c>
      <c r="H356" s="23"/>
      <c r="I356" s="23">
        <v>79757</v>
      </c>
      <c r="J356" s="15" t="s">
        <v>34</v>
      </c>
      <c r="K356" s="15" t="s">
        <v>118</v>
      </c>
      <c r="L356" s="15" t="s">
        <v>119</v>
      </c>
      <c r="M356" s="12" t="s">
        <v>36</v>
      </c>
      <c r="N356" s="15" t="s">
        <v>54</v>
      </c>
      <c r="O356" t="s">
        <v>29</v>
      </c>
    </row>
    <row r="357" spans="1:15" x14ac:dyDescent="0.35">
      <c r="A357" t="s">
        <v>17</v>
      </c>
      <c r="B357" t="s">
        <v>369</v>
      </c>
      <c r="C357" t="s">
        <v>76</v>
      </c>
      <c r="E357" t="s">
        <v>449</v>
      </c>
      <c r="F357" t="s">
        <v>450</v>
      </c>
      <c r="G357" s="17" t="s">
        <v>287</v>
      </c>
      <c r="H357" s="23">
        <v>159514</v>
      </c>
      <c r="I357" s="23"/>
      <c r="J357" s="15" t="s">
        <v>34</v>
      </c>
      <c r="K357" s="15" t="s">
        <v>118</v>
      </c>
      <c r="L357" s="15" t="s">
        <v>119</v>
      </c>
      <c r="M357" s="12" t="s">
        <v>36</v>
      </c>
      <c r="N357" s="15" t="s">
        <v>54</v>
      </c>
      <c r="O357" t="s">
        <v>29</v>
      </c>
    </row>
    <row r="358" spans="1:15" x14ac:dyDescent="0.35">
      <c r="A358" t="s">
        <v>17</v>
      </c>
      <c r="B358" t="s">
        <v>369</v>
      </c>
      <c r="C358" t="s">
        <v>76</v>
      </c>
      <c r="E358" t="s">
        <v>449</v>
      </c>
      <c r="F358" t="s">
        <v>450</v>
      </c>
      <c r="G358" s="17" t="s">
        <v>451</v>
      </c>
      <c r="H358" s="23"/>
      <c r="I358" s="23">
        <v>41019.72</v>
      </c>
      <c r="J358" s="15" t="s">
        <v>34</v>
      </c>
      <c r="K358" s="15" t="s">
        <v>118</v>
      </c>
      <c r="L358" s="15" t="s">
        <v>119</v>
      </c>
      <c r="M358" s="12" t="s">
        <v>36</v>
      </c>
      <c r="N358" s="15" t="s">
        <v>452</v>
      </c>
      <c r="O358" t="s">
        <v>29</v>
      </c>
    </row>
    <row r="359" spans="1:15" x14ac:dyDescent="0.35">
      <c r="A359" t="s">
        <v>17</v>
      </c>
      <c r="B359" t="s">
        <v>369</v>
      </c>
      <c r="C359" t="s">
        <v>76</v>
      </c>
      <c r="E359" t="s">
        <v>449</v>
      </c>
      <c r="F359" t="s">
        <v>450</v>
      </c>
      <c r="G359" s="17" t="s">
        <v>451</v>
      </c>
      <c r="H359" s="23"/>
      <c r="I359" s="23">
        <v>100244.1</v>
      </c>
      <c r="J359" s="15" t="s">
        <v>34</v>
      </c>
      <c r="K359" s="15" t="s">
        <v>118</v>
      </c>
      <c r="L359" s="15" t="s">
        <v>119</v>
      </c>
      <c r="M359" s="12" t="s">
        <v>36</v>
      </c>
      <c r="N359" s="15" t="s">
        <v>452</v>
      </c>
      <c r="O359" t="s">
        <v>29</v>
      </c>
    </row>
    <row r="360" spans="1:15" x14ac:dyDescent="0.35">
      <c r="A360" t="s">
        <v>17</v>
      </c>
      <c r="B360" t="s">
        <v>369</v>
      </c>
      <c r="C360" t="s">
        <v>76</v>
      </c>
      <c r="E360" t="s">
        <v>449</v>
      </c>
      <c r="F360" t="s">
        <v>450</v>
      </c>
      <c r="G360" s="17" t="s">
        <v>451</v>
      </c>
      <c r="H360" s="23">
        <v>82039.44</v>
      </c>
      <c r="I360" s="23"/>
      <c r="J360" s="15" t="s">
        <v>34</v>
      </c>
      <c r="K360" s="15" t="s">
        <v>118</v>
      </c>
      <c r="L360" s="15" t="s">
        <v>119</v>
      </c>
      <c r="M360" s="12" t="s">
        <v>36</v>
      </c>
      <c r="N360" s="15" t="s">
        <v>452</v>
      </c>
      <c r="O360" t="s">
        <v>29</v>
      </c>
    </row>
    <row r="361" spans="1:15" x14ac:dyDescent="0.35">
      <c r="A361" t="s">
        <v>17</v>
      </c>
      <c r="B361" t="s">
        <v>369</v>
      </c>
      <c r="C361" t="s">
        <v>76</v>
      </c>
      <c r="E361" t="s">
        <v>449</v>
      </c>
      <c r="F361" t="s">
        <v>450</v>
      </c>
      <c r="G361" s="17" t="s">
        <v>451</v>
      </c>
      <c r="H361" s="23">
        <v>200488.2</v>
      </c>
      <c r="I361" s="23"/>
      <c r="J361" s="15" t="s">
        <v>34</v>
      </c>
      <c r="K361" s="15" t="s">
        <v>118</v>
      </c>
      <c r="L361" s="15" t="s">
        <v>119</v>
      </c>
      <c r="M361" s="12" t="s">
        <v>36</v>
      </c>
      <c r="N361" s="15" t="s">
        <v>452</v>
      </c>
      <c r="O361" t="s">
        <v>29</v>
      </c>
    </row>
    <row r="362" spans="1:15" x14ac:dyDescent="0.35">
      <c r="A362" t="s">
        <v>17</v>
      </c>
      <c r="B362" t="s">
        <v>369</v>
      </c>
      <c r="C362" t="s">
        <v>76</v>
      </c>
      <c r="E362" t="s">
        <v>449</v>
      </c>
      <c r="F362" t="s">
        <v>450</v>
      </c>
      <c r="G362" s="17" t="s">
        <v>402</v>
      </c>
      <c r="H362" s="23">
        <v>62143.72</v>
      </c>
      <c r="I362" s="23"/>
      <c r="J362" s="15" t="s">
        <v>34</v>
      </c>
      <c r="K362" s="15" t="s">
        <v>98</v>
      </c>
      <c r="L362" s="15" t="s">
        <v>42</v>
      </c>
      <c r="M362" s="12" t="s">
        <v>36</v>
      </c>
      <c r="N362" s="15" t="s">
        <v>99</v>
      </c>
      <c r="O362" t="s">
        <v>29</v>
      </c>
    </row>
    <row r="363" spans="1:15" x14ac:dyDescent="0.35">
      <c r="A363" t="s">
        <v>17</v>
      </c>
      <c r="B363" t="s">
        <v>369</v>
      </c>
      <c r="C363" t="s">
        <v>76</v>
      </c>
      <c r="E363" t="s">
        <v>449</v>
      </c>
      <c r="F363" t="s">
        <v>450</v>
      </c>
      <c r="G363" s="17" t="s">
        <v>428</v>
      </c>
      <c r="H363" s="23"/>
      <c r="I363" s="23">
        <v>51193.8</v>
      </c>
      <c r="J363" s="15" t="s">
        <v>248</v>
      </c>
      <c r="K363" s="15" t="s">
        <v>118</v>
      </c>
      <c r="L363" s="15" t="s">
        <v>453</v>
      </c>
      <c r="M363" s="12" t="s">
        <v>36</v>
      </c>
      <c r="N363" s="15" t="s">
        <v>43</v>
      </c>
      <c r="O363" t="s">
        <v>29</v>
      </c>
    </row>
    <row r="364" spans="1:15" x14ac:dyDescent="0.35">
      <c r="A364" t="s">
        <v>17</v>
      </c>
      <c r="B364" t="s">
        <v>369</v>
      </c>
      <c r="C364" t="s">
        <v>76</v>
      </c>
      <c r="E364" t="s">
        <v>449</v>
      </c>
      <c r="F364" t="s">
        <v>450</v>
      </c>
      <c r="G364" s="17" t="s">
        <v>428</v>
      </c>
      <c r="H364" s="23">
        <v>102387.6</v>
      </c>
      <c r="I364" s="23"/>
      <c r="J364" s="15" t="s">
        <v>248</v>
      </c>
      <c r="K364" s="15" t="s">
        <v>118</v>
      </c>
      <c r="L364" s="15" t="s">
        <v>453</v>
      </c>
      <c r="M364" s="12" t="s">
        <v>36</v>
      </c>
      <c r="N364" s="15" t="s">
        <v>43</v>
      </c>
      <c r="O364" t="s">
        <v>29</v>
      </c>
    </row>
    <row r="365" spans="1:15" x14ac:dyDescent="0.35">
      <c r="A365" t="s">
        <v>17</v>
      </c>
      <c r="B365" t="s">
        <v>369</v>
      </c>
      <c r="C365" t="s">
        <v>76</v>
      </c>
      <c r="E365" t="s">
        <v>449</v>
      </c>
      <c r="F365" t="s">
        <v>450</v>
      </c>
      <c r="G365" s="17" t="s">
        <v>424</v>
      </c>
      <c r="H365" s="23"/>
      <c r="I365" s="23">
        <v>3289.75</v>
      </c>
      <c r="J365" s="15" t="s">
        <v>34</v>
      </c>
      <c r="K365" s="15" t="s">
        <v>118</v>
      </c>
      <c r="L365" s="15" t="s">
        <v>119</v>
      </c>
      <c r="M365" s="12" t="s">
        <v>36</v>
      </c>
      <c r="N365" s="15" t="s">
        <v>109</v>
      </c>
      <c r="O365" t="s">
        <v>29</v>
      </c>
    </row>
    <row r="366" spans="1:15" x14ac:dyDescent="0.35">
      <c r="A366" t="s">
        <v>17</v>
      </c>
      <c r="B366" t="s">
        <v>369</v>
      </c>
      <c r="C366" t="s">
        <v>76</v>
      </c>
      <c r="E366" t="s">
        <v>449</v>
      </c>
      <c r="F366" t="s">
        <v>450</v>
      </c>
      <c r="G366" s="17" t="s">
        <v>424</v>
      </c>
      <c r="H366" s="23">
        <v>6579.5</v>
      </c>
      <c r="I366" s="23"/>
      <c r="J366" s="15" t="s">
        <v>34</v>
      </c>
      <c r="K366" s="15" t="s">
        <v>118</v>
      </c>
      <c r="L366" s="15" t="s">
        <v>119</v>
      </c>
      <c r="M366" s="12" t="s">
        <v>36</v>
      </c>
      <c r="N366" s="15" t="s">
        <v>109</v>
      </c>
      <c r="O366" t="s">
        <v>29</v>
      </c>
    </row>
    <row r="367" spans="1:15" x14ac:dyDescent="0.35">
      <c r="A367" t="s">
        <v>17</v>
      </c>
      <c r="B367" t="s">
        <v>369</v>
      </c>
      <c r="C367" t="s">
        <v>76</v>
      </c>
      <c r="E367" t="s">
        <v>449</v>
      </c>
      <c r="F367" t="s">
        <v>450</v>
      </c>
      <c r="G367" s="17" t="s">
        <v>376</v>
      </c>
      <c r="H367" s="23"/>
      <c r="I367" s="23">
        <v>21563.52</v>
      </c>
      <c r="J367" s="15" t="s">
        <v>34</v>
      </c>
      <c r="K367" s="15" t="s">
        <v>118</v>
      </c>
      <c r="L367" s="15" t="s">
        <v>119</v>
      </c>
      <c r="M367" s="12" t="s">
        <v>36</v>
      </c>
      <c r="N367" s="15" t="s">
        <v>194</v>
      </c>
      <c r="O367" t="s">
        <v>29</v>
      </c>
    </row>
    <row r="368" spans="1:15" x14ac:dyDescent="0.35">
      <c r="A368" t="s">
        <v>17</v>
      </c>
      <c r="B368" t="s">
        <v>369</v>
      </c>
      <c r="C368" t="s">
        <v>76</v>
      </c>
      <c r="E368" t="s">
        <v>449</v>
      </c>
      <c r="F368" t="s">
        <v>450</v>
      </c>
      <c r="G368" s="17" t="s">
        <v>376</v>
      </c>
      <c r="H368" s="23">
        <v>43127.040000000001</v>
      </c>
      <c r="I368" s="23"/>
      <c r="J368" s="15" t="s">
        <v>34</v>
      </c>
      <c r="K368" s="15" t="s">
        <v>118</v>
      </c>
      <c r="L368" s="15" t="s">
        <v>119</v>
      </c>
      <c r="M368" s="12" t="s">
        <v>36</v>
      </c>
      <c r="N368" s="15" t="s">
        <v>194</v>
      </c>
      <c r="O368" t="s">
        <v>29</v>
      </c>
    </row>
    <row r="369" spans="1:15" x14ac:dyDescent="0.35">
      <c r="A369" t="s">
        <v>17</v>
      </c>
      <c r="B369" t="s">
        <v>369</v>
      </c>
      <c r="C369" t="s">
        <v>76</v>
      </c>
      <c r="E369" t="s">
        <v>449</v>
      </c>
      <c r="F369" t="s">
        <v>450</v>
      </c>
      <c r="G369" s="17" t="s">
        <v>376</v>
      </c>
      <c r="H369" s="23"/>
      <c r="I369" s="23">
        <v>13018.2</v>
      </c>
      <c r="J369" s="15" t="s">
        <v>34</v>
      </c>
      <c r="K369" s="15" t="s">
        <v>118</v>
      </c>
      <c r="L369" s="15" t="s">
        <v>119</v>
      </c>
      <c r="M369" s="12" t="s">
        <v>36</v>
      </c>
      <c r="N369" s="15" t="s">
        <v>205</v>
      </c>
      <c r="O369" t="s">
        <v>29</v>
      </c>
    </row>
    <row r="370" spans="1:15" x14ac:dyDescent="0.35">
      <c r="A370" t="s">
        <v>17</v>
      </c>
      <c r="B370" t="s">
        <v>369</v>
      </c>
      <c r="C370" t="s">
        <v>76</v>
      </c>
      <c r="E370" t="s">
        <v>449</v>
      </c>
      <c r="F370" t="s">
        <v>450</v>
      </c>
      <c r="G370" s="17" t="s">
        <v>376</v>
      </c>
      <c r="H370" s="23">
        <v>26036.400000000001</v>
      </c>
      <c r="I370" s="23"/>
      <c r="J370" s="15" t="s">
        <v>34</v>
      </c>
      <c r="K370" s="15" t="s">
        <v>118</v>
      </c>
      <c r="L370" s="15" t="s">
        <v>119</v>
      </c>
      <c r="M370" s="12" t="s">
        <v>36</v>
      </c>
      <c r="N370" s="15" t="s">
        <v>205</v>
      </c>
      <c r="O370" t="s">
        <v>29</v>
      </c>
    </row>
    <row r="371" spans="1:15" x14ac:dyDescent="0.35">
      <c r="A371" t="s">
        <v>17</v>
      </c>
      <c r="B371" t="s">
        <v>369</v>
      </c>
      <c r="C371" t="s">
        <v>76</v>
      </c>
      <c r="E371" t="s">
        <v>449</v>
      </c>
      <c r="F371" t="s">
        <v>450</v>
      </c>
      <c r="G371" s="17" t="s">
        <v>219</v>
      </c>
      <c r="H371" s="23"/>
      <c r="I371" s="23">
        <v>56129.760000000002</v>
      </c>
      <c r="J371" s="15" t="s">
        <v>24</v>
      </c>
      <c r="K371" s="15" t="s">
        <v>118</v>
      </c>
      <c r="L371" s="15" t="s">
        <v>220</v>
      </c>
      <c r="M371" s="12" t="s">
        <v>36</v>
      </c>
      <c r="N371" s="15" t="s">
        <v>221</v>
      </c>
      <c r="O371" t="s">
        <v>29</v>
      </c>
    </row>
    <row r="372" spans="1:15" x14ac:dyDescent="0.35">
      <c r="A372" t="s">
        <v>17</v>
      </c>
      <c r="B372" t="s">
        <v>369</v>
      </c>
      <c r="C372" t="s">
        <v>76</v>
      </c>
      <c r="E372" t="s">
        <v>449</v>
      </c>
      <c r="F372" t="s">
        <v>450</v>
      </c>
      <c r="G372" s="17" t="s">
        <v>219</v>
      </c>
      <c r="H372" s="23"/>
      <c r="I372" s="23">
        <v>28479.599999999999</v>
      </c>
      <c r="J372" s="15" t="s">
        <v>24</v>
      </c>
      <c r="K372" s="15" t="s">
        <v>118</v>
      </c>
      <c r="L372" s="15" t="s">
        <v>220</v>
      </c>
      <c r="M372" s="12" t="s">
        <v>36</v>
      </c>
      <c r="N372" s="15" t="s">
        <v>221</v>
      </c>
      <c r="O372" t="s">
        <v>29</v>
      </c>
    </row>
    <row r="373" spans="1:15" x14ac:dyDescent="0.35">
      <c r="A373" t="s">
        <v>17</v>
      </c>
      <c r="B373" t="s">
        <v>369</v>
      </c>
      <c r="C373" t="s">
        <v>76</v>
      </c>
      <c r="E373" t="s">
        <v>449</v>
      </c>
      <c r="F373" t="s">
        <v>450</v>
      </c>
      <c r="G373" s="17" t="s">
        <v>219</v>
      </c>
      <c r="H373" s="23">
        <v>112259.52</v>
      </c>
      <c r="I373" s="23"/>
      <c r="J373" s="15" t="s">
        <v>24</v>
      </c>
      <c r="K373" s="15" t="s">
        <v>118</v>
      </c>
      <c r="L373" s="15" t="s">
        <v>220</v>
      </c>
      <c r="M373" s="12" t="s">
        <v>36</v>
      </c>
      <c r="N373" s="15" t="s">
        <v>221</v>
      </c>
      <c r="O373" t="s">
        <v>29</v>
      </c>
    </row>
    <row r="374" spans="1:15" x14ac:dyDescent="0.35">
      <c r="A374" t="s">
        <v>17</v>
      </c>
      <c r="B374" t="s">
        <v>369</v>
      </c>
      <c r="C374" t="s">
        <v>76</v>
      </c>
      <c r="E374" t="s">
        <v>449</v>
      </c>
      <c r="F374" t="s">
        <v>450</v>
      </c>
      <c r="G374" s="17" t="s">
        <v>219</v>
      </c>
      <c r="H374" s="23">
        <v>56959.199999999997</v>
      </c>
      <c r="I374" s="23"/>
      <c r="J374" s="15" t="s">
        <v>24</v>
      </c>
      <c r="K374" s="15" t="s">
        <v>118</v>
      </c>
      <c r="L374" s="15" t="s">
        <v>220</v>
      </c>
      <c r="M374" s="12" t="s">
        <v>36</v>
      </c>
      <c r="N374" s="15" t="s">
        <v>221</v>
      </c>
      <c r="O374" t="s">
        <v>29</v>
      </c>
    </row>
    <row r="375" spans="1:15" x14ac:dyDescent="0.35">
      <c r="A375" t="s">
        <v>17</v>
      </c>
      <c r="B375" t="s">
        <v>369</v>
      </c>
      <c r="C375" t="s">
        <v>76</v>
      </c>
      <c r="E375" t="s">
        <v>449</v>
      </c>
      <c r="F375" t="s">
        <v>450</v>
      </c>
      <c r="G375" s="17" t="s">
        <v>45</v>
      </c>
      <c r="H375" s="23"/>
      <c r="I375" s="23">
        <v>16285</v>
      </c>
      <c r="J375" s="15" t="s">
        <v>41</v>
      </c>
      <c r="K375" s="34" t="s">
        <v>25</v>
      </c>
      <c r="L375" s="15" t="s">
        <v>42</v>
      </c>
      <c r="M375" s="12" t="s">
        <v>36</v>
      </c>
      <c r="N375" s="15" t="s">
        <v>46</v>
      </c>
      <c r="O375" t="s">
        <v>29</v>
      </c>
    </row>
    <row r="376" spans="1:15" x14ac:dyDescent="0.35">
      <c r="A376" t="s">
        <v>17</v>
      </c>
      <c r="B376" t="s">
        <v>369</v>
      </c>
      <c r="C376" t="s">
        <v>76</v>
      </c>
      <c r="E376" t="s">
        <v>449</v>
      </c>
      <c r="F376" t="s">
        <v>450</v>
      </c>
      <c r="G376" s="17" t="s">
        <v>45</v>
      </c>
      <c r="H376" s="23">
        <v>32570</v>
      </c>
      <c r="I376" s="23"/>
      <c r="J376" s="15" t="s">
        <v>41</v>
      </c>
      <c r="K376" s="34" t="s">
        <v>25</v>
      </c>
      <c r="L376" s="15" t="s">
        <v>42</v>
      </c>
      <c r="M376" s="12" t="s">
        <v>36</v>
      </c>
      <c r="N376" s="15" t="s">
        <v>46</v>
      </c>
      <c r="O376" t="s">
        <v>29</v>
      </c>
    </row>
    <row r="377" spans="1:15" x14ac:dyDescent="0.35">
      <c r="A377" t="s">
        <v>17</v>
      </c>
      <c r="B377" t="s">
        <v>369</v>
      </c>
      <c r="C377" t="s">
        <v>76</v>
      </c>
      <c r="E377" t="s">
        <v>449</v>
      </c>
      <c r="F377" t="s">
        <v>450</v>
      </c>
      <c r="G377" s="17" t="s">
        <v>454</v>
      </c>
      <c r="H377" s="23"/>
      <c r="I377" s="23">
        <v>22770.2</v>
      </c>
      <c r="J377" s="15" t="s">
        <v>248</v>
      </c>
      <c r="K377" s="15" t="s">
        <v>118</v>
      </c>
      <c r="L377" s="15" t="s">
        <v>453</v>
      </c>
      <c r="M377" s="12" t="s">
        <v>36</v>
      </c>
      <c r="N377" s="15" t="s">
        <v>149</v>
      </c>
      <c r="O377" t="s">
        <v>29</v>
      </c>
    </row>
    <row r="378" spans="1:15" x14ac:dyDescent="0.35">
      <c r="A378" t="s">
        <v>17</v>
      </c>
      <c r="B378" t="s">
        <v>369</v>
      </c>
      <c r="C378" t="s">
        <v>76</v>
      </c>
      <c r="E378" t="s">
        <v>449</v>
      </c>
      <c r="F378" t="s">
        <v>450</v>
      </c>
      <c r="G378" s="17" t="s">
        <v>454</v>
      </c>
      <c r="H378" s="23"/>
      <c r="I378" s="23">
        <v>22213.8</v>
      </c>
      <c r="J378" s="15" t="s">
        <v>248</v>
      </c>
      <c r="K378" s="15" t="s">
        <v>118</v>
      </c>
      <c r="L378" s="15" t="s">
        <v>453</v>
      </c>
      <c r="M378" s="12" t="s">
        <v>36</v>
      </c>
      <c r="N378" s="15" t="s">
        <v>149</v>
      </c>
      <c r="O378" t="s">
        <v>29</v>
      </c>
    </row>
    <row r="379" spans="1:15" x14ac:dyDescent="0.35">
      <c r="A379" t="s">
        <v>17</v>
      </c>
      <c r="B379" t="s">
        <v>369</v>
      </c>
      <c r="C379" t="s">
        <v>76</v>
      </c>
      <c r="E379" t="s">
        <v>449</v>
      </c>
      <c r="F379" t="s">
        <v>450</v>
      </c>
      <c r="G379" s="17" t="s">
        <v>454</v>
      </c>
      <c r="H379" s="23">
        <v>45540.4</v>
      </c>
      <c r="I379" s="23"/>
      <c r="J379" s="15" t="s">
        <v>248</v>
      </c>
      <c r="K379" s="15" t="s">
        <v>118</v>
      </c>
      <c r="L379" s="15" t="s">
        <v>453</v>
      </c>
      <c r="M379" s="12" t="s">
        <v>36</v>
      </c>
      <c r="N379" s="15" t="s">
        <v>149</v>
      </c>
      <c r="O379" t="s">
        <v>29</v>
      </c>
    </row>
    <row r="380" spans="1:15" x14ac:dyDescent="0.35">
      <c r="A380" t="s">
        <v>17</v>
      </c>
      <c r="B380" t="s">
        <v>369</v>
      </c>
      <c r="C380" t="s">
        <v>76</v>
      </c>
      <c r="E380" t="s">
        <v>449</v>
      </c>
      <c r="F380" t="s">
        <v>450</v>
      </c>
      <c r="G380" s="17" t="s">
        <v>454</v>
      </c>
      <c r="H380" s="23">
        <v>44427.6</v>
      </c>
      <c r="I380" s="23"/>
      <c r="J380" s="15" t="s">
        <v>248</v>
      </c>
      <c r="K380" s="15" t="s">
        <v>118</v>
      </c>
      <c r="L380" s="15" t="s">
        <v>453</v>
      </c>
      <c r="M380" s="12" t="s">
        <v>36</v>
      </c>
      <c r="N380" s="15" t="s">
        <v>149</v>
      </c>
      <c r="O380" t="s">
        <v>29</v>
      </c>
    </row>
    <row r="381" spans="1:15" x14ac:dyDescent="0.35">
      <c r="A381" t="s">
        <v>17</v>
      </c>
      <c r="B381" t="s">
        <v>369</v>
      </c>
      <c r="C381" t="s">
        <v>76</v>
      </c>
      <c r="E381" t="s">
        <v>449</v>
      </c>
      <c r="F381" t="s">
        <v>450</v>
      </c>
      <c r="G381" s="17" t="s">
        <v>455</v>
      </c>
      <c r="H381" s="23"/>
      <c r="I381" s="23">
        <v>22025.5</v>
      </c>
      <c r="J381" s="15" t="s">
        <v>34</v>
      </c>
      <c r="K381" s="15" t="s">
        <v>118</v>
      </c>
      <c r="L381" s="15" t="s">
        <v>119</v>
      </c>
      <c r="M381" s="12" t="s">
        <v>36</v>
      </c>
      <c r="N381" s="15" t="s">
        <v>151</v>
      </c>
      <c r="O381" t="s">
        <v>29</v>
      </c>
    </row>
    <row r="382" spans="1:15" x14ac:dyDescent="0.35">
      <c r="A382" t="s">
        <v>17</v>
      </c>
      <c r="B382" t="s">
        <v>369</v>
      </c>
      <c r="C382" t="s">
        <v>76</v>
      </c>
      <c r="E382" t="s">
        <v>449</v>
      </c>
      <c r="F382" t="s">
        <v>450</v>
      </c>
      <c r="G382" s="17" t="s">
        <v>455</v>
      </c>
      <c r="H382" s="23"/>
      <c r="I382" s="23">
        <v>32201.41</v>
      </c>
      <c r="J382" s="15" t="s">
        <v>34</v>
      </c>
      <c r="K382" s="15" t="s">
        <v>118</v>
      </c>
      <c r="L382" s="15" t="s">
        <v>119</v>
      </c>
      <c r="M382" s="12" t="s">
        <v>36</v>
      </c>
      <c r="N382" s="15" t="s">
        <v>151</v>
      </c>
      <c r="O382" t="s">
        <v>29</v>
      </c>
    </row>
    <row r="383" spans="1:15" x14ac:dyDescent="0.35">
      <c r="A383" t="s">
        <v>17</v>
      </c>
      <c r="B383" t="s">
        <v>369</v>
      </c>
      <c r="C383" t="s">
        <v>76</v>
      </c>
      <c r="E383" t="s">
        <v>449</v>
      </c>
      <c r="F383" t="s">
        <v>450</v>
      </c>
      <c r="G383" s="17" t="s">
        <v>455</v>
      </c>
      <c r="H383" s="23">
        <v>44051</v>
      </c>
      <c r="I383" s="23"/>
      <c r="J383" s="15" t="s">
        <v>34</v>
      </c>
      <c r="K383" s="15" t="s">
        <v>118</v>
      </c>
      <c r="L383" s="15" t="s">
        <v>119</v>
      </c>
      <c r="M383" s="12" t="s">
        <v>36</v>
      </c>
      <c r="N383" s="15" t="s">
        <v>151</v>
      </c>
      <c r="O383" t="s">
        <v>29</v>
      </c>
    </row>
    <row r="384" spans="1:15" x14ac:dyDescent="0.35">
      <c r="A384" t="s">
        <v>17</v>
      </c>
      <c r="B384" t="s">
        <v>369</v>
      </c>
      <c r="C384" t="s">
        <v>76</v>
      </c>
      <c r="E384" t="s">
        <v>449</v>
      </c>
      <c r="F384" t="s">
        <v>450</v>
      </c>
      <c r="G384" s="17" t="s">
        <v>455</v>
      </c>
      <c r="H384" s="23">
        <v>64402.8</v>
      </c>
      <c r="I384" s="23"/>
      <c r="J384" s="15" t="s">
        <v>34</v>
      </c>
      <c r="K384" s="15" t="s">
        <v>118</v>
      </c>
      <c r="L384" s="15" t="s">
        <v>119</v>
      </c>
      <c r="M384" s="12" t="s">
        <v>36</v>
      </c>
      <c r="N384" s="15" t="s">
        <v>151</v>
      </c>
      <c r="O384" t="s">
        <v>29</v>
      </c>
    </row>
    <row r="385" spans="1:15" x14ac:dyDescent="0.35">
      <c r="A385" t="s">
        <v>17</v>
      </c>
      <c r="B385" t="s">
        <v>18</v>
      </c>
      <c r="C385" t="s">
        <v>83</v>
      </c>
      <c r="E385" t="s">
        <v>456</v>
      </c>
      <c r="F385" t="s">
        <v>456</v>
      </c>
      <c r="G385" s="25" t="s">
        <v>89</v>
      </c>
      <c r="H385" s="23">
        <v>4320</v>
      </c>
      <c r="I385" s="23"/>
      <c r="J385" s="15" t="s">
        <v>187</v>
      </c>
      <c r="K385" s="15" t="s">
        <v>98</v>
      </c>
      <c r="L385" s="15" t="s">
        <v>102</v>
      </c>
      <c r="M385" s="12" t="s">
        <v>36</v>
      </c>
      <c r="N385" s="15" t="s">
        <v>37</v>
      </c>
      <c r="O385" t="s">
        <v>55</v>
      </c>
    </row>
    <row r="386" spans="1:15" x14ac:dyDescent="0.35">
      <c r="A386" t="s">
        <v>17</v>
      </c>
      <c r="B386" t="s">
        <v>18</v>
      </c>
      <c r="C386" t="s">
        <v>83</v>
      </c>
      <c r="E386" t="s">
        <v>456</v>
      </c>
      <c r="F386" t="s">
        <v>456</v>
      </c>
      <c r="G386" s="17" t="s">
        <v>299</v>
      </c>
      <c r="H386" s="23">
        <v>3960</v>
      </c>
      <c r="I386" s="23"/>
      <c r="J386" s="15" t="s">
        <v>41</v>
      </c>
      <c r="K386" s="15" t="s">
        <v>98</v>
      </c>
      <c r="L386" s="15" t="s">
        <v>26</v>
      </c>
      <c r="M386" s="12" t="s">
        <v>36</v>
      </c>
      <c r="N386" s="15" t="s">
        <v>37</v>
      </c>
      <c r="O386" t="s">
        <v>55</v>
      </c>
    </row>
    <row r="387" spans="1:15" x14ac:dyDescent="0.35">
      <c r="A387" t="s">
        <v>17</v>
      </c>
      <c r="B387" t="s">
        <v>18</v>
      </c>
      <c r="C387" t="s">
        <v>83</v>
      </c>
      <c r="E387" t="s">
        <v>456</v>
      </c>
      <c r="F387" t="s">
        <v>456</v>
      </c>
      <c r="G387" s="25" t="s">
        <v>90</v>
      </c>
      <c r="H387" s="23">
        <v>3600</v>
      </c>
      <c r="I387" s="23"/>
      <c r="J387" s="15" t="s">
        <v>187</v>
      </c>
      <c r="K387" s="15" t="s">
        <v>98</v>
      </c>
      <c r="L387" s="15" t="s">
        <v>102</v>
      </c>
      <c r="M387" s="12" t="s">
        <v>36</v>
      </c>
      <c r="N387" s="15" t="s">
        <v>37</v>
      </c>
      <c r="O387" t="s">
        <v>55</v>
      </c>
    </row>
    <row r="388" spans="1:15" x14ac:dyDescent="0.35">
      <c r="A388" t="s">
        <v>17</v>
      </c>
      <c r="B388" t="s">
        <v>18</v>
      </c>
      <c r="C388" t="s">
        <v>83</v>
      </c>
      <c r="E388" t="s">
        <v>456</v>
      </c>
      <c r="F388" t="s">
        <v>456</v>
      </c>
      <c r="G388" s="17" t="s">
        <v>92</v>
      </c>
      <c r="H388" s="23">
        <v>3960</v>
      </c>
      <c r="I388" s="23"/>
      <c r="J388" s="15" t="s">
        <v>41</v>
      </c>
      <c r="K388" s="15" t="s">
        <v>98</v>
      </c>
      <c r="L388" s="15" t="s">
        <v>26</v>
      </c>
      <c r="M388" s="12" t="s">
        <v>36</v>
      </c>
      <c r="N388" s="15" t="s">
        <v>37</v>
      </c>
      <c r="O388" t="s">
        <v>55</v>
      </c>
    </row>
    <row r="389" spans="1:15" x14ac:dyDescent="0.35">
      <c r="A389" t="s">
        <v>17</v>
      </c>
      <c r="B389" t="s">
        <v>18</v>
      </c>
      <c r="C389" t="s">
        <v>83</v>
      </c>
      <c r="E389" t="s">
        <v>456</v>
      </c>
      <c r="F389" t="s">
        <v>456</v>
      </c>
      <c r="G389" s="17" t="s">
        <v>132</v>
      </c>
      <c r="H389" s="23">
        <v>4320</v>
      </c>
      <c r="I389" s="23"/>
      <c r="J389" s="15" t="s">
        <v>187</v>
      </c>
      <c r="K389" s="15" t="s">
        <v>98</v>
      </c>
      <c r="L389" s="15" t="s">
        <v>102</v>
      </c>
      <c r="M389" s="12" t="s">
        <v>36</v>
      </c>
      <c r="N389" s="15" t="s">
        <v>457</v>
      </c>
      <c r="O389" t="s">
        <v>55</v>
      </c>
    </row>
    <row r="390" spans="1:15" x14ac:dyDescent="0.35">
      <c r="A390" t="s">
        <v>17</v>
      </c>
      <c r="B390" t="s">
        <v>18</v>
      </c>
      <c r="C390" t="s">
        <v>83</v>
      </c>
      <c r="E390" t="s">
        <v>456</v>
      </c>
      <c r="F390" t="s">
        <v>456</v>
      </c>
      <c r="G390" s="17" t="s">
        <v>226</v>
      </c>
      <c r="H390" s="23">
        <v>2160</v>
      </c>
      <c r="I390" s="23"/>
      <c r="J390" s="15" t="s">
        <v>187</v>
      </c>
      <c r="K390" s="15" t="s">
        <v>98</v>
      </c>
      <c r="L390" s="15" t="s">
        <v>102</v>
      </c>
      <c r="M390" s="12" t="s">
        <v>36</v>
      </c>
      <c r="N390" s="15" t="s">
        <v>311</v>
      </c>
      <c r="O390" t="s">
        <v>55</v>
      </c>
    </row>
    <row r="391" spans="1:15" x14ac:dyDescent="0.35">
      <c r="A391" t="s">
        <v>17</v>
      </c>
      <c r="B391" t="s">
        <v>18</v>
      </c>
      <c r="C391" t="s">
        <v>83</v>
      </c>
      <c r="E391" t="s">
        <v>456</v>
      </c>
      <c r="F391" t="s">
        <v>456</v>
      </c>
      <c r="G391" s="17" t="s">
        <v>60</v>
      </c>
      <c r="H391" s="23">
        <v>4320</v>
      </c>
      <c r="I391" s="23"/>
      <c r="J391" s="15" t="s">
        <v>41</v>
      </c>
      <c r="K391" s="15" t="s">
        <v>98</v>
      </c>
      <c r="L391" s="15" t="s">
        <v>26</v>
      </c>
      <c r="M391" s="12" t="s">
        <v>36</v>
      </c>
      <c r="N391" s="15" t="s">
        <v>458</v>
      </c>
      <c r="O391" t="s">
        <v>55</v>
      </c>
    </row>
    <row r="392" spans="1:15" x14ac:dyDescent="0.35">
      <c r="A392" t="s">
        <v>17</v>
      </c>
      <c r="B392" t="s">
        <v>18</v>
      </c>
      <c r="C392" t="s">
        <v>83</v>
      </c>
      <c r="E392" t="s">
        <v>456</v>
      </c>
      <c r="F392" t="s">
        <v>456</v>
      </c>
      <c r="G392" s="17" t="s">
        <v>192</v>
      </c>
      <c r="H392" s="23">
        <v>4320</v>
      </c>
      <c r="I392" s="23"/>
      <c r="J392" s="15" t="s">
        <v>187</v>
      </c>
      <c r="K392" s="15" t="s">
        <v>98</v>
      </c>
      <c r="L392" s="15" t="s">
        <v>102</v>
      </c>
      <c r="M392" s="12" t="s">
        <v>36</v>
      </c>
      <c r="N392" s="15" t="s">
        <v>107</v>
      </c>
      <c r="O392" t="s">
        <v>55</v>
      </c>
    </row>
    <row r="393" spans="1:15" x14ac:dyDescent="0.35">
      <c r="A393" t="s">
        <v>17</v>
      </c>
      <c r="B393" t="s">
        <v>18</v>
      </c>
      <c r="C393" t="s">
        <v>83</v>
      </c>
      <c r="E393" t="s">
        <v>456</v>
      </c>
      <c r="F393" t="s">
        <v>456</v>
      </c>
      <c r="G393" s="17" t="s">
        <v>326</v>
      </c>
      <c r="H393" s="23">
        <v>3960</v>
      </c>
      <c r="I393" s="23"/>
      <c r="J393" s="15" t="s">
        <v>187</v>
      </c>
      <c r="K393" s="15" t="s">
        <v>98</v>
      </c>
      <c r="L393" s="15" t="s">
        <v>102</v>
      </c>
      <c r="M393" s="12" t="s">
        <v>36</v>
      </c>
      <c r="N393" s="15" t="s">
        <v>107</v>
      </c>
      <c r="O393" t="s">
        <v>55</v>
      </c>
    </row>
    <row r="394" spans="1:15" x14ac:dyDescent="0.35">
      <c r="A394" t="s">
        <v>17</v>
      </c>
      <c r="B394" t="s">
        <v>18</v>
      </c>
      <c r="C394" t="s">
        <v>83</v>
      </c>
      <c r="E394" t="s">
        <v>456</v>
      </c>
      <c r="F394" t="s">
        <v>456</v>
      </c>
      <c r="G394" s="25" t="s">
        <v>255</v>
      </c>
      <c r="H394" s="23">
        <v>1440</v>
      </c>
      <c r="I394" s="23"/>
      <c r="J394" s="15" t="s">
        <v>187</v>
      </c>
      <c r="K394" s="15" t="s">
        <v>98</v>
      </c>
      <c r="L394" s="15" t="s">
        <v>102</v>
      </c>
      <c r="M394" s="12" t="s">
        <v>36</v>
      </c>
      <c r="N394" s="15" t="s">
        <v>107</v>
      </c>
      <c r="O394" t="s">
        <v>55</v>
      </c>
    </row>
    <row r="395" spans="1:15" x14ac:dyDescent="0.35">
      <c r="A395" t="s">
        <v>17</v>
      </c>
      <c r="B395" t="s">
        <v>18</v>
      </c>
      <c r="C395" t="s">
        <v>83</v>
      </c>
      <c r="E395" t="s">
        <v>456</v>
      </c>
      <c r="F395" t="s">
        <v>456</v>
      </c>
      <c r="G395" s="25" t="s">
        <v>459</v>
      </c>
      <c r="H395" s="23">
        <v>4320</v>
      </c>
      <c r="I395" s="23"/>
      <c r="J395" s="15" t="s">
        <v>187</v>
      </c>
      <c r="K395" s="15" t="s">
        <v>98</v>
      </c>
      <c r="L395" s="15" t="s">
        <v>102</v>
      </c>
      <c r="M395" s="12" t="s">
        <v>36</v>
      </c>
      <c r="N395" s="15" t="s">
        <v>107</v>
      </c>
      <c r="O395" t="s">
        <v>55</v>
      </c>
    </row>
    <row r="396" spans="1:15" x14ac:dyDescent="0.35">
      <c r="A396" t="s">
        <v>17</v>
      </c>
      <c r="B396" t="s">
        <v>18</v>
      </c>
      <c r="C396" t="s">
        <v>83</v>
      </c>
      <c r="E396" t="s">
        <v>456</v>
      </c>
      <c r="F396" t="s">
        <v>456</v>
      </c>
      <c r="G396" s="17" t="s">
        <v>407</v>
      </c>
      <c r="H396" s="23">
        <v>3600</v>
      </c>
      <c r="I396" s="23"/>
      <c r="J396" s="15" t="s">
        <v>187</v>
      </c>
      <c r="K396" s="15" t="s">
        <v>98</v>
      </c>
      <c r="L396" s="15" t="s">
        <v>102</v>
      </c>
      <c r="M396" s="12" t="s">
        <v>36</v>
      </c>
      <c r="N396" s="15" t="s">
        <v>460</v>
      </c>
      <c r="O396" t="s">
        <v>55</v>
      </c>
    </row>
    <row r="397" spans="1:15" x14ac:dyDescent="0.35">
      <c r="A397" t="s">
        <v>17</v>
      </c>
      <c r="B397" t="s">
        <v>18</v>
      </c>
      <c r="C397" t="s">
        <v>83</v>
      </c>
      <c r="E397" t="s">
        <v>456</v>
      </c>
      <c r="F397" t="s">
        <v>456</v>
      </c>
      <c r="G397" s="17" t="s">
        <v>112</v>
      </c>
      <c r="H397" s="23">
        <v>3600</v>
      </c>
      <c r="I397" s="23"/>
      <c r="J397" s="15" t="s">
        <v>187</v>
      </c>
      <c r="K397" s="15" t="s">
        <v>98</v>
      </c>
      <c r="L397" s="15" t="s">
        <v>102</v>
      </c>
      <c r="M397" s="12" t="s">
        <v>36</v>
      </c>
      <c r="N397" s="15" t="s">
        <v>460</v>
      </c>
      <c r="O397" t="s">
        <v>55</v>
      </c>
    </row>
    <row r="398" spans="1:15" x14ac:dyDescent="0.35">
      <c r="A398" t="s">
        <v>17</v>
      </c>
      <c r="B398" t="s">
        <v>18</v>
      </c>
      <c r="C398" t="s">
        <v>83</v>
      </c>
      <c r="E398" t="s">
        <v>456</v>
      </c>
      <c r="F398" t="s">
        <v>456</v>
      </c>
      <c r="G398" s="25" t="s">
        <v>461</v>
      </c>
      <c r="H398" s="23">
        <v>2160</v>
      </c>
      <c r="I398" s="23"/>
      <c r="J398" s="15" t="s">
        <v>24</v>
      </c>
      <c r="K398" s="15" t="s">
        <v>98</v>
      </c>
      <c r="L398" s="15" t="s">
        <v>188</v>
      </c>
      <c r="M398" s="12" t="s">
        <v>36</v>
      </c>
      <c r="N398" s="15" t="s">
        <v>335</v>
      </c>
      <c r="O398" t="s">
        <v>55</v>
      </c>
    </row>
    <row r="399" spans="1:15" x14ac:dyDescent="0.35">
      <c r="A399" t="s">
        <v>17</v>
      </c>
      <c r="B399" t="s">
        <v>18</v>
      </c>
      <c r="C399" t="s">
        <v>83</v>
      </c>
      <c r="E399" t="s">
        <v>456</v>
      </c>
      <c r="F399" t="s">
        <v>456</v>
      </c>
      <c r="G399" s="17" t="s">
        <v>256</v>
      </c>
      <c r="H399" s="23">
        <v>4320</v>
      </c>
      <c r="I399" s="23"/>
      <c r="J399" s="15" t="s">
        <v>41</v>
      </c>
      <c r="K399" s="15" t="s">
        <v>98</v>
      </c>
      <c r="L399" s="15" t="s">
        <v>26</v>
      </c>
      <c r="M399" s="12" t="s">
        <v>36</v>
      </c>
      <c r="N399" s="15" t="s">
        <v>462</v>
      </c>
      <c r="O399" t="s">
        <v>55</v>
      </c>
    </row>
    <row r="400" spans="1:15" x14ac:dyDescent="0.35">
      <c r="A400" t="s">
        <v>17</v>
      </c>
      <c r="B400" t="s">
        <v>18</v>
      </c>
      <c r="C400" t="s">
        <v>83</v>
      </c>
      <c r="E400" t="s">
        <v>456</v>
      </c>
      <c r="F400" t="s">
        <v>456</v>
      </c>
      <c r="G400" s="17" t="s">
        <v>274</v>
      </c>
      <c r="H400" s="23">
        <v>4320</v>
      </c>
      <c r="I400" s="23"/>
      <c r="J400" s="15" t="s">
        <v>41</v>
      </c>
      <c r="K400" s="15" t="s">
        <v>98</v>
      </c>
      <c r="L400" s="15" t="s">
        <v>26</v>
      </c>
      <c r="M400" s="12" t="s">
        <v>36</v>
      </c>
      <c r="N400" s="15" t="s">
        <v>462</v>
      </c>
      <c r="O400" t="s">
        <v>55</v>
      </c>
    </row>
    <row r="401" spans="1:15" x14ac:dyDescent="0.35">
      <c r="A401" t="s">
        <v>17</v>
      </c>
      <c r="B401" t="s">
        <v>18</v>
      </c>
      <c r="C401" t="s">
        <v>83</v>
      </c>
      <c r="E401" t="s">
        <v>456</v>
      </c>
      <c r="F401" t="s">
        <v>456</v>
      </c>
      <c r="G401" s="17" t="s">
        <v>257</v>
      </c>
      <c r="H401" s="23">
        <v>2880</v>
      </c>
      <c r="I401" s="23"/>
      <c r="J401" s="15" t="s">
        <v>24</v>
      </c>
      <c r="K401" s="15" t="s">
        <v>98</v>
      </c>
      <c r="L401" s="15" t="s">
        <v>188</v>
      </c>
      <c r="M401" s="12" t="s">
        <v>36</v>
      </c>
      <c r="N401" s="15" t="s">
        <v>409</v>
      </c>
      <c r="O401" t="s">
        <v>55</v>
      </c>
    </row>
    <row r="402" spans="1:15" x14ac:dyDescent="0.35">
      <c r="A402" t="s">
        <v>17</v>
      </c>
      <c r="B402" t="s">
        <v>18</v>
      </c>
      <c r="C402" t="s">
        <v>83</v>
      </c>
      <c r="E402" t="s">
        <v>456</v>
      </c>
      <c r="F402" t="s">
        <v>456</v>
      </c>
      <c r="G402" s="17" t="s">
        <v>132</v>
      </c>
      <c r="H402" s="23">
        <v>4320</v>
      </c>
      <c r="I402" s="23"/>
      <c r="J402" s="15" t="s">
        <v>41</v>
      </c>
      <c r="K402" s="15" t="s">
        <v>98</v>
      </c>
      <c r="L402" s="15" t="s">
        <v>26</v>
      </c>
      <c r="M402" s="18" t="s">
        <v>27</v>
      </c>
      <c r="N402" s="15" t="s">
        <v>28</v>
      </c>
      <c r="O402" t="s">
        <v>55</v>
      </c>
    </row>
    <row r="403" spans="1:15" x14ac:dyDescent="0.35">
      <c r="A403" t="s">
        <v>17</v>
      </c>
      <c r="B403" t="s">
        <v>18</v>
      </c>
      <c r="C403" t="s">
        <v>83</v>
      </c>
      <c r="E403" t="s">
        <v>456</v>
      </c>
      <c r="F403" t="s">
        <v>456</v>
      </c>
      <c r="G403" s="17" t="s">
        <v>418</v>
      </c>
      <c r="H403" s="23">
        <v>4320</v>
      </c>
      <c r="I403" s="23"/>
      <c r="J403" s="15" t="s">
        <v>41</v>
      </c>
      <c r="K403" s="15" t="s">
        <v>98</v>
      </c>
      <c r="L403" s="15" t="s">
        <v>26</v>
      </c>
      <c r="M403" s="12" t="s">
        <v>36</v>
      </c>
      <c r="N403" s="15" t="s">
        <v>133</v>
      </c>
      <c r="O403" t="s">
        <v>55</v>
      </c>
    </row>
    <row r="404" spans="1:15" x14ac:dyDescent="0.35">
      <c r="A404" t="s">
        <v>17</v>
      </c>
      <c r="B404" t="s">
        <v>18</v>
      </c>
      <c r="C404" t="s">
        <v>83</v>
      </c>
      <c r="E404" t="s">
        <v>456</v>
      </c>
      <c r="F404" t="s">
        <v>456</v>
      </c>
      <c r="G404" s="25" t="s">
        <v>316</v>
      </c>
      <c r="H404" s="23">
        <v>3600</v>
      </c>
      <c r="I404" s="23"/>
      <c r="J404" s="15" t="s">
        <v>24</v>
      </c>
      <c r="K404" s="15" t="s">
        <v>98</v>
      </c>
      <c r="L404" s="15" t="s">
        <v>188</v>
      </c>
      <c r="M404" s="12" t="s">
        <v>36</v>
      </c>
      <c r="N404" s="15" t="s">
        <v>133</v>
      </c>
      <c r="O404" t="s">
        <v>55</v>
      </c>
    </row>
    <row r="405" spans="1:15" x14ac:dyDescent="0.35">
      <c r="A405" t="s">
        <v>17</v>
      </c>
      <c r="B405" t="s">
        <v>18</v>
      </c>
      <c r="C405" t="s">
        <v>83</v>
      </c>
      <c r="E405" t="s">
        <v>456</v>
      </c>
      <c r="F405" t="s">
        <v>456</v>
      </c>
      <c r="G405" s="25" t="s">
        <v>463</v>
      </c>
      <c r="H405" s="23">
        <v>4320</v>
      </c>
      <c r="I405" s="23"/>
      <c r="J405" s="15" t="s">
        <v>41</v>
      </c>
      <c r="K405" s="15" t="s">
        <v>98</v>
      </c>
      <c r="L405" s="15" t="s">
        <v>26</v>
      </c>
      <c r="M405" s="12" t="s">
        <v>36</v>
      </c>
      <c r="N405" s="15" t="s">
        <v>133</v>
      </c>
      <c r="O405" t="s">
        <v>55</v>
      </c>
    </row>
    <row r="406" spans="1:15" x14ac:dyDescent="0.35">
      <c r="A406" t="s">
        <v>17</v>
      </c>
      <c r="B406" t="s">
        <v>18</v>
      </c>
      <c r="C406" t="s">
        <v>83</v>
      </c>
      <c r="E406" t="s">
        <v>456</v>
      </c>
      <c r="F406" t="s">
        <v>456</v>
      </c>
      <c r="G406" s="25" t="s">
        <v>464</v>
      </c>
      <c r="H406" s="23">
        <v>4320</v>
      </c>
      <c r="I406" s="23"/>
      <c r="J406" s="15" t="s">
        <v>41</v>
      </c>
      <c r="K406" s="15" t="s">
        <v>98</v>
      </c>
      <c r="L406" s="15" t="s">
        <v>26</v>
      </c>
      <c r="M406" s="12" t="s">
        <v>36</v>
      </c>
      <c r="N406" s="15" t="s">
        <v>133</v>
      </c>
      <c r="O406" t="s">
        <v>55</v>
      </c>
    </row>
    <row r="407" spans="1:15" x14ac:dyDescent="0.35">
      <c r="A407" t="s">
        <v>17</v>
      </c>
      <c r="B407" t="s">
        <v>18</v>
      </c>
      <c r="C407" t="s">
        <v>83</v>
      </c>
      <c r="E407" t="s">
        <v>456</v>
      </c>
      <c r="F407" t="s">
        <v>456</v>
      </c>
      <c r="G407" s="25" t="s">
        <v>465</v>
      </c>
      <c r="H407" s="23">
        <v>3600</v>
      </c>
      <c r="I407" s="23"/>
      <c r="J407" s="15" t="s">
        <v>41</v>
      </c>
      <c r="K407" s="15" t="s">
        <v>98</v>
      </c>
      <c r="L407" s="15" t="s">
        <v>26</v>
      </c>
      <c r="M407" s="12" t="s">
        <v>36</v>
      </c>
      <c r="N407" s="15" t="s">
        <v>133</v>
      </c>
      <c r="O407" t="s">
        <v>55</v>
      </c>
    </row>
    <row r="408" spans="1:15" x14ac:dyDescent="0.35">
      <c r="A408" t="s">
        <v>17</v>
      </c>
      <c r="B408" t="s">
        <v>18</v>
      </c>
      <c r="C408" t="s">
        <v>83</v>
      </c>
      <c r="E408" t="s">
        <v>456</v>
      </c>
      <c r="F408" t="s">
        <v>456</v>
      </c>
      <c r="G408" s="17" t="s">
        <v>466</v>
      </c>
      <c r="H408" s="23">
        <v>2160</v>
      </c>
      <c r="I408" s="23"/>
      <c r="J408" s="15" t="s">
        <v>187</v>
      </c>
      <c r="K408" s="15" t="s">
        <v>98</v>
      </c>
      <c r="L408" s="15" t="s">
        <v>102</v>
      </c>
      <c r="M408" s="12" t="s">
        <v>36</v>
      </c>
      <c r="N408" s="15" t="s">
        <v>138</v>
      </c>
      <c r="O408" t="s">
        <v>55</v>
      </c>
    </row>
    <row r="409" spans="1:15" x14ac:dyDescent="0.35">
      <c r="A409" t="s">
        <v>17</v>
      </c>
      <c r="B409" t="s">
        <v>18</v>
      </c>
      <c r="C409" t="s">
        <v>83</v>
      </c>
      <c r="E409" t="s">
        <v>456</v>
      </c>
      <c r="F409" t="s">
        <v>456</v>
      </c>
      <c r="G409" s="25" t="s">
        <v>467</v>
      </c>
      <c r="H409" s="23">
        <v>2880</v>
      </c>
      <c r="I409" s="23"/>
      <c r="J409" s="15" t="s">
        <v>187</v>
      </c>
      <c r="K409" s="15" t="s">
        <v>98</v>
      </c>
      <c r="L409" s="15" t="s">
        <v>102</v>
      </c>
      <c r="M409" s="12" t="s">
        <v>36</v>
      </c>
      <c r="N409" s="15" t="s">
        <v>140</v>
      </c>
      <c r="O409" t="s">
        <v>55</v>
      </c>
    </row>
    <row r="410" spans="1:15" x14ac:dyDescent="0.35">
      <c r="A410" t="s">
        <v>17</v>
      </c>
      <c r="B410" t="s">
        <v>18</v>
      </c>
      <c r="C410" t="s">
        <v>83</v>
      </c>
      <c r="E410" t="s">
        <v>456</v>
      </c>
      <c r="F410" t="s">
        <v>456</v>
      </c>
      <c r="G410" s="25" t="s">
        <v>468</v>
      </c>
      <c r="H410" s="23">
        <v>4320</v>
      </c>
      <c r="I410" s="23"/>
      <c r="J410" s="15" t="s">
        <v>187</v>
      </c>
      <c r="K410" s="15" t="s">
        <v>98</v>
      </c>
      <c r="L410" s="15" t="s">
        <v>102</v>
      </c>
      <c r="M410" s="12" t="s">
        <v>36</v>
      </c>
      <c r="N410" s="15" t="s">
        <v>140</v>
      </c>
      <c r="O410" t="s">
        <v>55</v>
      </c>
    </row>
    <row r="411" spans="1:15" x14ac:dyDescent="0.35">
      <c r="A411" t="s">
        <v>17</v>
      </c>
      <c r="B411" t="s">
        <v>18</v>
      </c>
      <c r="C411" t="s">
        <v>83</v>
      </c>
      <c r="E411" t="s">
        <v>456</v>
      </c>
      <c r="F411" t="s">
        <v>456</v>
      </c>
      <c r="G411" s="17" t="s">
        <v>121</v>
      </c>
      <c r="H411" s="23">
        <v>1080</v>
      </c>
      <c r="I411" s="23"/>
      <c r="J411" s="15" t="s">
        <v>187</v>
      </c>
      <c r="K411" s="15" t="s">
        <v>98</v>
      </c>
      <c r="L411" s="15" t="s">
        <v>102</v>
      </c>
      <c r="M411" s="12" t="s">
        <v>36</v>
      </c>
      <c r="N411" s="15" t="s">
        <v>149</v>
      </c>
      <c r="O411" t="s">
        <v>55</v>
      </c>
    </row>
    <row r="412" spans="1:15" x14ac:dyDescent="0.35">
      <c r="A412" t="s">
        <v>17</v>
      </c>
      <c r="B412" t="s">
        <v>18</v>
      </c>
      <c r="C412" t="s">
        <v>83</v>
      </c>
      <c r="D412" t="s">
        <v>19</v>
      </c>
      <c r="E412" t="s">
        <v>469</v>
      </c>
      <c r="F412" t="s">
        <v>470</v>
      </c>
      <c r="G412" s="17" t="s">
        <v>471</v>
      </c>
      <c r="H412" s="23">
        <v>100000</v>
      </c>
      <c r="I412" s="23">
        <v>100000</v>
      </c>
      <c r="J412" s="15" t="s">
        <v>41</v>
      </c>
      <c r="K412" s="34" t="s">
        <v>25</v>
      </c>
      <c r="L412" s="15" t="s">
        <v>42</v>
      </c>
      <c r="M412" s="12" t="s">
        <v>36</v>
      </c>
      <c r="N412" s="15" t="s">
        <v>37</v>
      </c>
      <c r="O412" t="s">
        <v>55</v>
      </c>
    </row>
    <row r="413" spans="1:15" x14ac:dyDescent="0.35">
      <c r="A413" t="s">
        <v>17</v>
      </c>
      <c r="B413" t="s">
        <v>18</v>
      </c>
      <c r="C413" t="s">
        <v>83</v>
      </c>
      <c r="D413" t="s">
        <v>19</v>
      </c>
      <c r="E413" t="s">
        <v>469</v>
      </c>
      <c r="F413" t="s">
        <v>470</v>
      </c>
      <c r="G413" s="17" t="s">
        <v>472</v>
      </c>
      <c r="H413" s="23">
        <v>30000</v>
      </c>
      <c r="I413" s="23">
        <v>30000</v>
      </c>
      <c r="J413" s="15" t="s">
        <v>41</v>
      </c>
      <c r="K413" s="34" t="s">
        <v>25</v>
      </c>
      <c r="L413" s="15" t="s">
        <v>42</v>
      </c>
      <c r="M413" s="12" t="s">
        <v>36</v>
      </c>
      <c r="N413" s="15" t="s">
        <v>37</v>
      </c>
      <c r="O413" t="s">
        <v>55</v>
      </c>
    </row>
    <row r="414" spans="1:15" x14ac:dyDescent="0.35">
      <c r="A414" t="s">
        <v>17</v>
      </c>
      <c r="B414" t="s">
        <v>18</v>
      </c>
      <c r="C414" t="s">
        <v>83</v>
      </c>
      <c r="D414" t="s">
        <v>19</v>
      </c>
      <c r="E414" t="s">
        <v>469</v>
      </c>
      <c r="F414" t="s">
        <v>470</v>
      </c>
      <c r="G414" s="17" t="s">
        <v>298</v>
      </c>
      <c r="H414" s="23">
        <v>100000</v>
      </c>
      <c r="I414" s="23">
        <v>100000</v>
      </c>
      <c r="J414" s="15" t="s">
        <v>41</v>
      </c>
      <c r="K414" s="34" t="s">
        <v>25</v>
      </c>
      <c r="L414" s="15" t="s">
        <v>42</v>
      </c>
      <c r="M414" s="12" t="s">
        <v>36</v>
      </c>
      <c r="N414" s="15" t="s">
        <v>37</v>
      </c>
      <c r="O414" t="s">
        <v>55</v>
      </c>
    </row>
    <row r="415" spans="1:15" x14ac:dyDescent="0.35">
      <c r="A415" t="s">
        <v>17</v>
      </c>
      <c r="B415" t="s">
        <v>18</v>
      </c>
      <c r="C415" t="s">
        <v>83</v>
      </c>
      <c r="D415" t="s">
        <v>19</v>
      </c>
      <c r="E415" t="s">
        <v>469</v>
      </c>
      <c r="F415" t="s">
        <v>470</v>
      </c>
      <c r="G415" s="17" t="s">
        <v>299</v>
      </c>
      <c r="H415" s="23">
        <v>100000</v>
      </c>
      <c r="I415" s="23">
        <v>100000</v>
      </c>
      <c r="J415" s="15" t="s">
        <v>41</v>
      </c>
      <c r="K415" s="34" t="s">
        <v>25</v>
      </c>
      <c r="L415" s="15" t="s">
        <v>42</v>
      </c>
      <c r="M415" s="12" t="s">
        <v>36</v>
      </c>
      <c r="N415" s="15" t="s">
        <v>37</v>
      </c>
      <c r="O415" t="s">
        <v>55</v>
      </c>
    </row>
    <row r="416" spans="1:15" x14ac:dyDescent="0.35">
      <c r="A416" t="s">
        <v>17</v>
      </c>
      <c r="B416" t="s">
        <v>18</v>
      </c>
      <c r="C416" t="s">
        <v>83</v>
      </c>
      <c r="D416" t="s">
        <v>19</v>
      </c>
      <c r="E416" t="s">
        <v>469</v>
      </c>
      <c r="F416" t="s">
        <v>470</v>
      </c>
      <c r="G416" s="17" t="s">
        <v>90</v>
      </c>
      <c r="H416" s="23">
        <v>40000</v>
      </c>
      <c r="I416" s="23">
        <v>40000</v>
      </c>
      <c r="J416" s="15" t="s">
        <v>41</v>
      </c>
      <c r="K416" s="34" t="s">
        <v>25</v>
      </c>
      <c r="L416" s="15" t="s">
        <v>42</v>
      </c>
      <c r="M416" s="12" t="s">
        <v>36</v>
      </c>
      <c r="N416" s="15" t="s">
        <v>37</v>
      </c>
      <c r="O416" t="s">
        <v>55</v>
      </c>
    </row>
    <row r="417" spans="1:15" x14ac:dyDescent="0.35">
      <c r="A417" t="s">
        <v>17</v>
      </c>
      <c r="B417" t="s">
        <v>18</v>
      </c>
      <c r="C417" t="s">
        <v>83</v>
      </c>
      <c r="D417" t="s">
        <v>19</v>
      </c>
      <c r="E417" t="s">
        <v>469</v>
      </c>
      <c r="F417" t="s">
        <v>470</v>
      </c>
      <c r="G417" s="25" t="s">
        <v>473</v>
      </c>
      <c r="H417" s="23">
        <v>30000</v>
      </c>
      <c r="I417" s="23">
        <v>30000</v>
      </c>
      <c r="J417" s="15" t="s">
        <v>41</v>
      </c>
      <c r="K417" s="34" t="s">
        <v>25</v>
      </c>
      <c r="L417" s="15" t="s">
        <v>42</v>
      </c>
      <c r="M417" s="12" t="s">
        <v>36</v>
      </c>
      <c r="N417" s="15" t="s">
        <v>37</v>
      </c>
      <c r="O417" t="s">
        <v>55</v>
      </c>
    </row>
    <row r="418" spans="1:15" x14ac:dyDescent="0.35">
      <c r="A418" t="s">
        <v>17</v>
      </c>
      <c r="B418" t="s">
        <v>18</v>
      </c>
      <c r="C418" t="s">
        <v>83</v>
      </c>
      <c r="D418" t="s">
        <v>19</v>
      </c>
      <c r="E418" t="s">
        <v>469</v>
      </c>
      <c r="F418" t="s">
        <v>470</v>
      </c>
      <c r="G418" s="25" t="s">
        <v>241</v>
      </c>
      <c r="H418" s="23">
        <v>100000</v>
      </c>
      <c r="I418" s="23">
        <v>100000</v>
      </c>
      <c r="J418" s="15" t="s">
        <v>41</v>
      </c>
      <c r="K418" s="34" t="s">
        <v>25</v>
      </c>
      <c r="L418" s="15" t="s">
        <v>42</v>
      </c>
      <c r="M418" s="12" t="s">
        <v>36</v>
      </c>
      <c r="N418" s="15" t="s">
        <v>37</v>
      </c>
      <c r="O418" t="s">
        <v>55</v>
      </c>
    </row>
    <row r="419" spans="1:15" x14ac:dyDescent="0.35">
      <c r="A419" t="s">
        <v>17</v>
      </c>
      <c r="B419" t="s">
        <v>18</v>
      </c>
      <c r="C419" t="s">
        <v>83</v>
      </c>
      <c r="D419" t="s">
        <v>19</v>
      </c>
      <c r="E419" t="s">
        <v>469</v>
      </c>
      <c r="F419" t="s">
        <v>470</v>
      </c>
      <c r="G419" s="25" t="s">
        <v>304</v>
      </c>
      <c r="H419" s="23">
        <v>100000</v>
      </c>
      <c r="I419" s="23">
        <v>100000</v>
      </c>
      <c r="J419" s="15" t="s">
        <v>41</v>
      </c>
      <c r="K419" s="34" t="s">
        <v>25</v>
      </c>
      <c r="L419" s="15" t="s">
        <v>42</v>
      </c>
      <c r="M419" s="12" t="s">
        <v>36</v>
      </c>
      <c r="N419" s="15" t="s">
        <v>37</v>
      </c>
      <c r="O419" t="s">
        <v>55</v>
      </c>
    </row>
    <row r="420" spans="1:15" x14ac:dyDescent="0.35">
      <c r="A420" t="s">
        <v>17</v>
      </c>
      <c r="B420" t="s">
        <v>18</v>
      </c>
      <c r="C420" t="s">
        <v>83</v>
      </c>
      <c r="D420" t="s">
        <v>19</v>
      </c>
      <c r="E420" t="s">
        <v>469</v>
      </c>
      <c r="F420" t="s">
        <v>470</v>
      </c>
      <c r="G420" s="17" t="s">
        <v>304</v>
      </c>
      <c r="H420" s="23">
        <v>100000</v>
      </c>
      <c r="I420" s="23">
        <v>100000</v>
      </c>
      <c r="J420" s="15" t="s">
        <v>41</v>
      </c>
      <c r="K420" s="34" t="s">
        <v>25</v>
      </c>
      <c r="L420" s="15" t="s">
        <v>42</v>
      </c>
      <c r="M420" s="12" t="s">
        <v>36</v>
      </c>
      <c r="N420" s="15" t="s">
        <v>37</v>
      </c>
      <c r="O420" t="s">
        <v>55</v>
      </c>
    </row>
    <row r="421" spans="1:15" x14ac:dyDescent="0.35">
      <c r="A421" t="s">
        <v>17</v>
      </c>
      <c r="B421" t="s">
        <v>18</v>
      </c>
      <c r="C421" t="s">
        <v>83</v>
      </c>
      <c r="D421" t="s">
        <v>19</v>
      </c>
      <c r="E421" t="s">
        <v>469</v>
      </c>
      <c r="F421" t="s">
        <v>470</v>
      </c>
      <c r="G421" s="17" t="s">
        <v>474</v>
      </c>
      <c r="H421" s="23">
        <v>100000</v>
      </c>
      <c r="I421" s="23">
        <v>100000</v>
      </c>
      <c r="J421" s="15" t="s">
        <v>41</v>
      </c>
      <c r="K421" s="34" t="s">
        <v>25</v>
      </c>
      <c r="L421" s="15" t="s">
        <v>42</v>
      </c>
      <c r="M421" s="12" t="s">
        <v>36</v>
      </c>
      <c r="N421" s="15" t="s">
        <v>94</v>
      </c>
      <c r="O421" t="s">
        <v>55</v>
      </c>
    </row>
    <row r="422" spans="1:15" x14ac:dyDescent="0.35">
      <c r="A422" t="s">
        <v>17</v>
      </c>
      <c r="B422" t="s">
        <v>18</v>
      </c>
      <c r="C422" t="s">
        <v>83</v>
      </c>
      <c r="D422" t="s">
        <v>19</v>
      </c>
      <c r="E422" t="s">
        <v>469</v>
      </c>
      <c r="F422" t="s">
        <v>470</v>
      </c>
      <c r="G422" s="25" t="s">
        <v>475</v>
      </c>
      <c r="H422" s="23">
        <v>100000</v>
      </c>
      <c r="I422" s="23">
        <v>100000</v>
      </c>
      <c r="J422" s="15" t="s">
        <v>41</v>
      </c>
      <c r="K422" s="34" t="s">
        <v>25</v>
      </c>
      <c r="L422" s="15" t="s">
        <v>42</v>
      </c>
      <c r="M422" s="12" t="s">
        <v>36</v>
      </c>
      <c r="N422" s="15" t="s">
        <v>476</v>
      </c>
      <c r="O422" t="s">
        <v>55</v>
      </c>
    </row>
    <row r="423" spans="1:15" x14ac:dyDescent="0.35">
      <c r="A423" t="s">
        <v>17</v>
      </c>
      <c r="B423" t="s">
        <v>18</v>
      </c>
      <c r="C423" t="s">
        <v>83</v>
      </c>
      <c r="D423" t="s">
        <v>19</v>
      </c>
      <c r="E423" t="s">
        <v>469</v>
      </c>
      <c r="F423" t="s">
        <v>470</v>
      </c>
      <c r="G423" s="17" t="s">
        <v>95</v>
      </c>
      <c r="H423" s="23">
        <v>50000</v>
      </c>
      <c r="I423" s="23">
        <v>50000</v>
      </c>
      <c r="J423" s="15" t="s">
        <v>41</v>
      </c>
      <c r="K423" s="34" t="s">
        <v>25</v>
      </c>
      <c r="L423" s="15" t="s">
        <v>42</v>
      </c>
      <c r="M423" s="12" t="s">
        <v>36</v>
      </c>
      <c r="N423" s="15" t="s">
        <v>96</v>
      </c>
      <c r="O423" t="s">
        <v>55</v>
      </c>
    </row>
    <row r="424" spans="1:15" x14ac:dyDescent="0.35">
      <c r="A424" t="s">
        <v>17</v>
      </c>
      <c r="B424" t="s">
        <v>18</v>
      </c>
      <c r="C424" t="s">
        <v>83</v>
      </c>
      <c r="D424" t="s">
        <v>19</v>
      </c>
      <c r="E424" t="s">
        <v>469</v>
      </c>
      <c r="F424" t="s">
        <v>470</v>
      </c>
      <c r="G424" s="25" t="s">
        <v>477</v>
      </c>
      <c r="H424" s="23">
        <v>50000</v>
      </c>
      <c r="I424" s="23">
        <v>50000</v>
      </c>
      <c r="J424" s="15" t="s">
        <v>41</v>
      </c>
      <c r="K424" s="34" t="s">
        <v>25</v>
      </c>
      <c r="L424" s="15" t="s">
        <v>42</v>
      </c>
      <c r="M424" s="12" t="s">
        <v>36</v>
      </c>
      <c r="N424" s="15" t="s">
        <v>96</v>
      </c>
      <c r="O424" t="s">
        <v>55</v>
      </c>
    </row>
    <row r="425" spans="1:15" x14ac:dyDescent="0.35">
      <c r="A425" t="s">
        <v>17</v>
      </c>
      <c r="B425" t="s">
        <v>18</v>
      </c>
      <c r="C425" t="s">
        <v>83</v>
      </c>
      <c r="D425" t="s">
        <v>19</v>
      </c>
      <c r="E425" t="s">
        <v>469</v>
      </c>
      <c r="F425" t="s">
        <v>470</v>
      </c>
      <c r="G425" s="17" t="s">
        <v>95</v>
      </c>
      <c r="H425" s="23">
        <v>33333</v>
      </c>
      <c r="I425" s="23">
        <v>33333</v>
      </c>
      <c r="J425" s="15" t="s">
        <v>41</v>
      </c>
      <c r="K425" s="34" t="s">
        <v>25</v>
      </c>
      <c r="L425" s="15" t="s">
        <v>42</v>
      </c>
      <c r="M425" s="12" t="s">
        <v>36</v>
      </c>
      <c r="N425" s="15" t="s">
        <v>99</v>
      </c>
      <c r="O425" t="s">
        <v>55</v>
      </c>
    </row>
    <row r="426" spans="1:15" x14ac:dyDescent="0.35">
      <c r="A426" t="s">
        <v>17</v>
      </c>
      <c r="B426" t="s">
        <v>18</v>
      </c>
      <c r="C426" t="s">
        <v>83</v>
      </c>
      <c r="D426" t="s">
        <v>19</v>
      </c>
      <c r="E426" t="s">
        <v>469</v>
      </c>
      <c r="F426" t="s">
        <v>470</v>
      </c>
      <c r="G426" s="17" t="s">
        <v>478</v>
      </c>
      <c r="H426" s="23">
        <v>33333</v>
      </c>
      <c r="I426" s="23">
        <v>33333</v>
      </c>
      <c r="J426" s="15" t="s">
        <v>41</v>
      </c>
      <c r="K426" s="34" t="s">
        <v>25</v>
      </c>
      <c r="L426" s="15" t="s">
        <v>42</v>
      </c>
      <c r="M426" s="12" t="s">
        <v>36</v>
      </c>
      <c r="N426" s="15" t="s">
        <v>99</v>
      </c>
      <c r="O426" t="s">
        <v>55</v>
      </c>
    </row>
    <row r="427" spans="1:15" x14ac:dyDescent="0.35">
      <c r="A427" t="s">
        <v>17</v>
      </c>
      <c r="B427" t="s">
        <v>18</v>
      </c>
      <c r="C427" t="s">
        <v>83</v>
      </c>
      <c r="D427" t="s">
        <v>19</v>
      </c>
      <c r="E427" t="s">
        <v>469</v>
      </c>
      <c r="F427" t="s">
        <v>470</v>
      </c>
      <c r="G427" s="17" t="s">
        <v>479</v>
      </c>
      <c r="H427" s="23">
        <v>33333</v>
      </c>
      <c r="I427" s="23">
        <v>33333</v>
      </c>
      <c r="J427" s="15" t="s">
        <v>41</v>
      </c>
      <c r="K427" s="34" t="s">
        <v>25</v>
      </c>
      <c r="L427" s="15" t="s">
        <v>42</v>
      </c>
      <c r="M427" s="12" t="s">
        <v>36</v>
      </c>
      <c r="N427" s="15" t="s">
        <v>99</v>
      </c>
      <c r="O427" t="s">
        <v>55</v>
      </c>
    </row>
    <row r="428" spans="1:15" x14ac:dyDescent="0.35">
      <c r="A428" t="s">
        <v>17</v>
      </c>
      <c r="B428" t="s">
        <v>18</v>
      </c>
      <c r="C428" t="s">
        <v>83</v>
      </c>
      <c r="D428" t="s">
        <v>19</v>
      </c>
      <c r="E428" t="s">
        <v>469</v>
      </c>
      <c r="F428" t="s">
        <v>470</v>
      </c>
      <c r="G428" s="25" t="s">
        <v>480</v>
      </c>
      <c r="H428" s="23">
        <v>100000</v>
      </c>
      <c r="I428" s="23"/>
      <c r="J428" s="15" t="s">
        <v>41</v>
      </c>
      <c r="K428" s="15" t="s">
        <v>98</v>
      </c>
      <c r="L428" s="15" t="s">
        <v>26</v>
      </c>
      <c r="M428" s="12" t="s">
        <v>36</v>
      </c>
      <c r="N428" s="15" t="s">
        <v>99</v>
      </c>
      <c r="O428" t="s">
        <v>55</v>
      </c>
    </row>
    <row r="429" spans="1:15" x14ac:dyDescent="0.35">
      <c r="A429" t="s">
        <v>17</v>
      </c>
      <c r="B429" t="s">
        <v>18</v>
      </c>
      <c r="C429" t="s">
        <v>83</v>
      </c>
      <c r="D429" t="s">
        <v>19</v>
      </c>
      <c r="E429" t="s">
        <v>469</v>
      </c>
      <c r="F429" t="s">
        <v>470</v>
      </c>
      <c r="G429" s="17" t="s">
        <v>481</v>
      </c>
      <c r="H429" s="23"/>
      <c r="I429" s="23">
        <v>100000</v>
      </c>
      <c r="J429" s="15" t="s">
        <v>101</v>
      </c>
      <c r="K429" s="34" t="s">
        <v>25</v>
      </c>
      <c r="L429" s="15" t="s">
        <v>102</v>
      </c>
      <c r="M429" s="12" t="s">
        <v>36</v>
      </c>
      <c r="N429" s="15" t="s">
        <v>99</v>
      </c>
      <c r="O429" t="s">
        <v>55</v>
      </c>
    </row>
    <row r="430" spans="1:15" x14ac:dyDescent="0.35">
      <c r="A430" t="s">
        <v>17</v>
      </c>
      <c r="B430" t="s">
        <v>18</v>
      </c>
      <c r="C430" t="s">
        <v>83</v>
      </c>
      <c r="D430" t="s">
        <v>19</v>
      </c>
      <c r="E430" t="s">
        <v>469</v>
      </c>
      <c r="F430" t="s">
        <v>470</v>
      </c>
      <c r="G430" s="17" t="s">
        <v>304</v>
      </c>
      <c r="H430" s="23">
        <v>100000</v>
      </c>
      <c r="I430" s="23">
        <v>100000</v>
      </c>
      <c r="J430" s="15" t="s">
        <v>41</v>
      </c>
      <c r="K430" s="34" t="s">
        <v>25</v>
      </c>
      <c r="L430" s="15" t="s">
        <v>42</v>
      </c>
      <c r="M430" s="12" t="s">
        <v>36</v>
      </c>
      <c r="N430" s="15" t="s">
        <v>320</v>
      </c>
      <c r="O430" t="s">
        <v>55</v>
      </c>
    </row>
    <row r="431" spans="1:15" x14ac:dyDescent="0.35">
      <c r="A431" t="s">
        <v>17</v>
      </c>
      <c r="B431" t="s">
        <v>18</v>
      </c>
      <c r="C431" t="s">
        <v>83</v>
      </c>
      <c r="D431" t="s">
        <v>19</v>
      </c>
      <c r="E431" t="s">
        <v>469</v>
      </c>
      <c r="F431" t="s">
        <v>470</v>
      </c>
      <c r="G431" s="17" t="s">
        <v>251</v>
      </c>
      <c r="H431" s="23">
        <v>200000</v>
      </c>
      <c r="I431" s="23">
        <v>200000</v>
      </c>
      <c r="J431" s="15" t="s">
        <v>41</v>
      </c>
      <c r="K431" s="34" t="s">
        <v>25</v>
      </c>
      <c r="L431" s="15" t="s">
        <v>42</v>
      </c>
      <c r="M431" s="12" t="s">
        <v>36</v>
      </c>
      <c r="N431" s="15" t="s">
        <v>39</v>
      </c>
      <c r="O431" t="s">
        <v>55</v>
      </c>
    </row>
    <row r="432" spans="1:15" x14ac:dyDescent="0.35">
      <c r="A432" t="s">
        <v>17</v>
      </c>
      <c r="B432" t="s">
        <v>18</v>
      </c>
      <c r="C432" t="s">
        <v>83</v>
      </c>
      <c r="D432" t="s">
        <v>19</v>
      </c>
      <c r="E432" t="s">
        <v>469</v>
      </c>
      <c r="F432" t="s">
        <v>470</v>
      </c>
      <c r="G432" s="25" t="s">
        <v>482</v>
      </c>
      <c r="H432" s="23">
        <v>100000</v>
      </c>
      <c r="I432" s="23">
        <v>100000</v>
      </c>
      <c r="J432" s="15" t="s">
        <v>41</v>
      </c>
      <c r="K432" s="34" t="s">
        <v>25</v>
      </c>
      <c r="L432" s="15" t="s">
        <v>42</v>
      </c>
      <c r="M432" s="12" t="s">
        <v>36</v>
      </c>
      <c r="N432" s="15" t="s">
        <v>253</v>
      </c>
      <c r="O432" t="s">
        <v>55</v>
      </c>
    </row>
    <row r="433" spans="1:15" x14ac:dyDescent="0.35">
      <c r="A433" t="s">
        <v>17</v>
      </c>
      <c r="B433" t="s">
        <v>18</v>
      </c>
      <c r="C433" t="s">
        <v>83</v>
      </c>
      <c r="D433" t="s">
        <v>19</v>
      </c>
      <c r="E433" t="s">
        <v>469</v>
      </c>
      <c r="F433" t="s">
        <v>470</v>
      </c>
      <c r="G433" s="17" t="s">
        <v>186</v>
      </c>
      <c r="H433" s="23">
        <v>100000</v>
      </c>
      <c r="I433" s="23">
        <v>100000</v>
      </c>
      <c r="J433" s="15" t="s">
        <v>41</v>
      </c>
      <c r="K433" s="34" t="s">
        <v>25</v>
      </c>
      <c r="L433" s="15" t="s">
        <v>42</v>
      </c>
      <c r="M433" s="12" t="s">
        <v>36</v>
      </c>
      <c r="N433" s="15" t="s">
        <v>189</v>
      </c>
      <c r="O433" t="s">
        <v>55</v>
      </c>
    </row>
    <row r="434" spans="1:15" x14ac:dyDescent="0.35">
      <c r="A434" t="s">
        <v>17</v>
      </c>
      <c r="B434" t="s">
        <v>18</v>
      </c>
      <c r="C434" t="s">
        <v>83</v>
      </c>
      <c r="D434" t="s">
        <v>19</v>
      </c>
      <c r="E434" t="s">
        <v>469</v>
      </c>
      <c r="F434" t="s">
        <v>470</v>
      </c>
      <c r="G434" s="25" t="s">
        <v>483</v>
      </c>
      <c r="H434" s="23">
        <v>100000</v>
      </c>
      <c r="I434" s="23">
        <v>100000</v>
      </c>
      <c r="J434" s="15" t="s">
        <v>41</v>
      </c>
      <c r="K434" s="34" t="s">
        <v>25</v>
      </c>
      <c r="L434" s="15" t="s">
        <v>42</v>
      </c>
      <c r="M434" s="12" t="s">
        <v>36</v>
      </c>
      <c r="N434" s="15" t="s">
        <v>189</v>
      </c>
      <c r="O434" t="s">
        <v>55</v>
      </c>
    </row>
    <row r="435" spans="1:15" x14ac:dyDescent="0.35">
      <c r="A435" t="s">
        <v>17</v>
      </c>
      <c r="B435" t="s">
        <v>18</v>
      </c>
      <c r="C435" t="s">
        <v>83</v>
      </c>
      <c r="D435" t="s">
        <v>19</v>
      </c>
      <c r="E435" t="s">
        <v>469</v>
      </c>
      <c r="F435" t="s">
        <v>470</v>
      </c>
      <c r="G435" s="25" t="s">
        <v>106</v>
      </c>
      <c r="H435" s="23">
        <v>100000</v>
      </c>
      <c r="I435" s="23">
        <v>100000</v>
      </c>
      <c r="J435" s="15" t="s">
        <v>41</v>
      </c>
      <c r="K435" s="34" t="s">
        <v>25</v>
      </c>
      <c r="L435" s="15" t="s">
        <v>42</v>
      </c>
      <c r="M435" s="12" t="s">
        <v>36</v>
      </c>
      <c r="N435" s="15" t="s">
        <v>107</v>
      </c>
      <c r="O435" t="s">
        <v>55</v>
      </c>
    </row>
    <row r="436" spans="1:15" x14ac:dyDescent="0.35">
      <c r="A436" t="s">
        <v>17</v>
      </c>
      <c r="B436" t="s">
        <v>18</v>
      </c>
      <c r="C436" t="s">
        <v>83</v>
      </c>
      <c r="D436" t="s">
        <v>19</v>
      </c>
      <c r="E436" t="s">
        <v>469</v>
      </c>
      <c r="F436" t="s">
        <v>470</v>
      </c>
      <c r="G436" s="25" t="s">
        <v>484</v>
      </c>
      <c r="H436" s="23">
        <v>100000</v>
      </c>
      <c r="I436" s="23"/>
      <c r="J436" s="15" t="s">
        <v>41</v>
      </c>
      <c r="K436" s="15" t="s">
        <v>485</v>
      </c>
      <c r="L436" s="15" t="s">
        <v>188</v>
      </c>
      <c r="M436" s="12" t="s">
        <v>36</v>
      </c>
      <c r="N436" s="15" t="s">
        <v>109</v>
      </c>
      <c r="O436" t="s">
        <v>55</v>
      </c>
    </row>
    <row r="437" spans="1:15" x14ac:dyDescent="0.35">
      <c r="A437" t="s">
        <v>17</v>
      </c>
      <c r="B437" t="s">
        <v>18</v>
      </c>
      <c r="C437" t="s">
        <v>83</v>
      </c>
      <c r="D437" t="s">
        <v>19</v>
      </c>
      <c r="E437" t="s">
        <v>469</v>
      </c>
      <c r="F437" t="s">
        <v>470</v>
      </c>
      <c r="G437" s="17" t="s">
        <v>257</v>
      </c>
      <c r="H437" s="23">
        <v>40000</v>
      </c>
      <c r="I437" s="23">
        <v>40000</v>
      </c>
      <c r="J437" s="15" t="s">
        <v>41</v>
      </c>
      <c r="K437" s="34" t="s">
        <v>25</v>
      </c>
      <c r="L437" s="15" t="s">
        <v>42</v>
      </c>
      <c r="M437" s="12" t="s">
        <v>36</v>
      </c>
      <c r="N437" s="15" t="s">
        <v>111</v>
      </c>
      <c r="O437" t="s">
        <v>55</v>
      </c>
    </row>
    <row r="438" spans="1:15" x14ac:dyDescent="0.35">
      <c r="A438" t="s">
        <v>17</v>
      </c>
      <c r="B438" t="s">
        <v>18</v>
      </c>
      <c r="C438" t="s">
        <v>83</v>
      </c>
      <c r="D438" t="s">
        <v>19</v>
      </c>
      <c r="E438" t="s">
        <v>469</v>
      </c>
      <c r="F438" t="s">
        <v>470</v>
      </c>
      <c r="G438" s="17" t="s">
        <v>249</v>
      </c>
      <c r="H438" s="23"/>
      <c r="I438" s="23">
        <v>12500</v>
      </c>
      <c r="J438" s="15" t="s">
        <v>486</v>
      </c>
      <c r="K438" s="34" t="s">
        <v>25</v>
      </c>
      <c r="L438" s="15" t="s">
        <v>487</v>
      </c>
      <c r="M438" s="12" t="s">
        <v>36</v>
      </c>
      <c r="N438" s="15" t="s">
        <v>488</v>
      </c>
      <c r="O438" t="s">
        <v>55</v>
      </c>
    </row>
    <row r="439" spans="1:15" x14ac:dyDescent="0.35">
      <c r="A439" t="s">
        <v>17</v>
      </c>
      <c r="B439" t="s">
        <v>18</v>
      </c>
      <c r="C439" t="s">
        <v>83</v>
      </c>
      <c r="D439" t="s">
        <v>19</v>
      </c>
      <c r="E439" t="s">
        <v>469</v>
      </c>
      <c r="F439" t="s">
        <v>470</v>
      </c>
      <c r="G439" s="17" t="s">
        <v>249</v>
      </c>
      <c r="H439" s="23">
        <v>25000</v>
      </c>
      <c r="I439" s="23"/>
      <c r="J439" s="15" t="s">
        <v>486</v>
      </c>
      <c r="K439" s="34" t="s">
        <v>25</v>
      </c>
      <c r="L439" s="15" t="s">
        <v>487</v>
      </c>
      <c r="M439" s="12" t="s">
        <v>36</v>
      </c>
      <c r="N439" s="15" t="s">
        <v>488</v>
      </c>
      <c r="O439" t="s">
        <v>55</v>
      </c>
    </row>
    <row r="440" spans="1:15" x14ac:dyDescent="0.35">
      <c r="A440" t="s">
        <v>17</v>
      </c>
      <c r="B440" t="s">
        <v>18</v>
      </c>
      <c r="C440" t="s">
        <v>83</v>
      </c>
      <c r="D440" t="s">
        <v>19</v>
      </c>
      <c r="E440" t="s">
        <v>469</v>
      </c>
      <c r="F440" t="s">
        <v>470</v>
      </c>
      <c r="G440" s="25" t="s">
        <v>489</v>
      </c>
      <c r="H440" s="23"/>
      <c r="I440" s="23">
        <v>12500</v>
      </c>
      <c r="J440" s="15" t="s">
        <v>486</v>
      </c>
      <c r="K440" s="34" t="s">
        <v>25</v>
      </c>
      <c r="L440" s="15" t="s">
        <v>487</v>
      </c>
      <c r="M440" s="12" t="s">
        <v>36</v>
      </c>
      <c r="N440" s="15" t="s">
        <v>488</v>
      </c>
      <c r="O440" t="s">
        <v>55</v>
      </c>
    </row>
    <row r="441" spans="1:15" x14ac:dyDescent="0.35">
      <c r="A441" t="s">
        <v>17</v>
      </c>
      <c r="B441" t="s">
        <v>18</v>
      </c>
      <c r="C441" t="s">
        <v>83</v>
      </c>
      <c r="D441" t="s">
        <v>19</v>
      </c>
      <c r="E441" t="s">
        <v>469</v>
      </c>
      <c r="F441" t="s">
        <v>470</v>
      </c>
      <c r="G441" s="17" t="s">
        <v>489</v>
      </c>
      <c r="H441" s="23">
        <v>25000</v>
      </c>
      <c r="I441" s="23"/>
      <c r="J441" s="15" t="s">
        <v>486</v>
      </c>
      <c r="K441" s="34" t="s">
        <v>25</v>
      </c>
      <c r="L441" s="15" t="s">
        <v>487</v>
      </c>
      <c r="M441" s="12" t="s">
        <v>36</v>
      </c>
      <c r="N441" s="15" t="s">
        <v>488</v>
      </c>
      <c r="O441" t="s">
        <v>55</v>
      </c>
    </row>
    <row r="442" spans="1:15" ht="25" x14ac:dyDescent="0.35">
      <c r="A442" t="s">
        <v>17</v>
      </c>
      <c r="B442" t="s">
        <v>18</v>
      </c>
      <c r="C442" t="s">
        <v>83</v>
      </c>
      <c r="D442" t="s">
        <v>19</v>
      </c>
      <c r="E442" t="s">
        <v>469</v>
      </c>
      <c r="F442" t="s">
        <v>470</v>
      </c>
      <c r="G442" s="25" t="s">
        <v>81</v>
      </c>
      <c r="H442" s="23"/>
      <c r="I442" s="23">
        <v>12500</v>
      </c>
      <c r="J442" s="15" t="s">
        <v>486</v>
      </c>
      <c r="K442" s="34" t="s">
        <v>25</v>
      </c>
      <c r="L442" s="15" t="s">
        <v>487</v>
      </c>
      <c r="M442" s="12" t="s">
        <v>36</v>
      </c>
      <c r="N442" s="15" t="s">
        <v>488</v>
      </c>
      <c r="O442" t="s">
        <v>55</v>
      </c>
    </row>
    <row r="443" spans="1:15" x14ac:dyDescent="0.35">
      <c r="A443" t="s">
        <v>17</v>
      </c>
      <c r="B443" t="s">
        <v>18</v>
      </c>
      <c r="C443" t="s">
        <v>83</v>
      </c>
      <c r="D443" t="s">
        <v>19</v>
      </c>
      <c r="E443" t="s">
        <v>469</v>
      </c>
      <c r="F443" t="s">
        <v>470</v>
      </c>
      <c r="G443" s="17" t="s">
        <v>81</v>
      </c>
      <c r="H443" s="23">
        <v>25000</v>
      </c>
      <c r="I443" s="23"/>
      <c r="J443" s="15" t="s">
        <v>486</v>
      </c>
      <c r="K443" s="34" t="s">
        <v>25</v>
      </c>
      <c r="L443" s="15" t="s">
        <v>487</v>
      </c>
      <c r="M443" s="12" t="s">
        <v>36</v>
      </c>
      <c r="N443" s="15" t="s">
        <v>488</v>
      </c>
      <c r="O443" t="s">
        <v>55</v>
      </c>
    </row>
    <row r="444" spans="1:15" x14ac:dyDescent="0.35">
      <c r="A444" t="s">
        <v>17</v>
      </c>
      <c r="B444" t="s">
        <v>18</v>
      </c>
      <c r="C444" t="s">
        <v>83</v>
      </c>
      <c r="D444" t="s">
        <v>19</v>
      </c>
      <c r="E444" t="s">
        <v>469</v>
      </c>
      <c r="F444" t="s">
        <v>470</v>
      </c>
      <c r="G444" s="17" t="s">
        <v>81</v>
      </c>
      <c r="H444" s="23"/>
      <c r="I444" s="23">
        <v>12500</v>
      </c>
      <c r="J444" s="15" t="s">
        <v>486</v>
      </c>
      <c r="K444" s="34" t="s">
        <v>25</v>
      </c>
      <c r="L444" s="15" t="s">
        <v>487</v>
      </c>
      <c r="M444" s="12" t="s">
        <v>36</v>
      </c>
      <c r="N444" s="15" t="s">
        <v>488</v>
      </c>
      <c r="O444" t="s">
        <v>55</v>
      </c>
    </row>
    <row r="445" spans="1:15" x14ac:dyDescent="0.35">
      <c r="A445" t="s">
        <v>17</v>
      </c>
      <c r="B445" t="s">
        <v>18</v>
      </c>
      <c r="C445" t="s">
        <v>83</v>
      </c>
      <c r="D445" t="s">
        <v>19</v>
      </c>
      <c r="E445" t="s">
        <v>469</v>
      </c>
      <c r="F445" t="s">
        <v>470</v>
      </c>
      <c r="G445" s="17" t="s">
        <v>81</v>
      </c>
      <c r="H445" s="23">
        <v>25000</v>
      </c>
      <c r="I445" s="23"/>
      <c r="J445" s="15" t="s">
        <v>486</v>
      </c>
      <c r="K445" s="34" t="s">
        <v>25</v>
      </c>
      <c r="L445" s="15" t="s">
        <v>487</v>
      </c>
      <c r="M445" s="12" t="s">
        <v>36</v>
      </c>
      <c r="N445" s="15" t="s">
        <v>488</v>
      </c>
      <c r="O445" t="s">
        <v>55</v>
      </c>
    </row>
    <row r="446" spans="1:15" x14ac:dyDescent="0.35">
      <c r="A446" t="s">
        <v>17</v>
      </c>
      <c r="B446" t="s">
        <v>18</v>
      </c>
      <c r="C446" t="s">
        <v>83</v>
      </c>
      <c r="D446" t="s">
        <v>19</v>
      </c>
      <c r="E446" t="s">
        <v>469</v>
      </c>
      <c r="F446" t="s">
        <v>470</v>
      </c>
      <c r="G446" s="25" t="s">
        <v>490</v>
      </c>
      <c r="H446" s="23"/>
      <c r="I446" s="23">
        <v>12500</v>
      </c>
      <c r="J446" s="15" t="s">
        <v>486</v>
      </c>
      <c r="K446" s="34" t="s">
        <v>25</v>
      </c>
      <c r="L446" s="15" t="s">
        <v>487</v>
      </c>
      <c r="M446" s="12" t="s">
        <v>36</v>
      </c>
      <c r="N446" s="15" t="s">
        <v>488</v>
      </c>
      <c r="O446" t="s">
        <v>55</v>
      </c>
    </row>
    <row r="447" spans="1:15" x14ac:dyDescent="0.35">
      <c r="A447" t="s">
        <v>17</v>
      </c>
      <c r="B447" t="s">
        <v>18</v>
      </c>
      <c r="C447" t="s">
        <v>83</v>
      </c>
      <c r="D447" t="s">
        <v>19</v>
      </c>
      <c r="E447" t="s">
        <v>469</v>
      </c>
      <c r="F447" t="s">
        <v>470</v>
      </c>
      <c r="G447" s="17" t="s">
        <v>490</v>
      </c>
      <c r="H447" s="23">
        <v>25000</v>
      </c>
      <c r="I447" s="23"/>
      <c r="J447" s="15" t="s">
        <v>486</v>
      </c>
      <c r="K447" s="34" t="s">
        <v>25</v>
      </c>
      <c r="L447" s="15" t="s">
        <v>487</v>
      </c>
      <c r="M447" s="12" t="s">
        <v>36</v>
      </c>
      <c r="N447" s="15" t="s">
        <v>488</v>
      </c>
      <c r="O447" t="s">
        <v>55</v>
      </c>
    </row>
    <row r="448" spans="1:15" x14ac:dyDescent="0.35">
      <c r="A448" t="s">
        <v>17</v>
      </c>
      <c r="B448" t="s">
        <v>18</v>
      </c>
      <c r="C448" t="s">
        <v>83</v>
      </c>
      <c r="D448" t="s">
        <v>19</v>
      </c>
      <c r="E448" t="s">
        <v>469</v>
      </c>
      <c r="F448" t="s">
        <v>470</v>
      </c>
      <c r="G448" s="25" t="s">
        <v>330</v>
      </c>
      <c r="H448" s="23"/>
      <c r="I448" s="23">
        <v>12500</v>
      </c>
      <c r="J448" s="15" t="s">
        <v>486</v>
      </c>
      <c r="K448" s="34" t="s">
        <v>25</v>
      </c>
      <c r="L448" s="15" t="s">
        <v>487</v>
      </c>
      <c r="M448" s="12" t="s">
        <v>36</v>
      </c>
      <c r="N448" s="15" t="s">
        <v>488</v>
      </c>
      <c r="O448" t="s">
        <v>55</v>
      </c>
    </row>
    <row r="449" spans="1:15" x14ac:dyDescent="0.35">
      <c r="A449" t="s">
        <v>17</v>
      </c>
      <c r="B449" t="s">
        <v>18</v>
      </c>
      <c r="C449" t="s">
        <v>83</v>
      </c>
      <c r="D449" t="s">
        <v>19</v>
      </c>
      <c r="E449" t="s">
        <v>469</v>
      </c>
      <c r="F449" t="s">
        <v>470</v>
      </c>
      <c r="G449" s="17" t="s">
        <v>330</v>
      </c>
      <c r="H449" s="23">
        <v>25000</v>
      </c>
      <c r="I449" s="23"/>
      <c r="J449" s="15" t="s">
        <v>486</v>
      </c>
      <c r="K449" s="34" t="s">
        <v>25</v>
      </c>
      <c r="L449" s="15" t="s">
        <v>487</v>
      </c>
      <c r="M449" s="12" t="s">
        <v>36</v>
      </c>
      <c r="N449" s="15" t="s">
        <v>488</v>
      </c>
      <c r="O449" t="s">
        <v>55</v>
      </c>
    </row>
    <row r="450" spans="1:15" x14ac:dyDescent="0.35">
      <c r="A450" t="s">
        <v>17</v>
      </c>
      <c r="B450" t="s">
        <v>18</v>
      </c>
      <c r="C450" t="s">
        <v>83</v>
      </c>
      <c r="D450" t="s">
        <v>19</v>
      </c>
      <c r="E450" t="s">
        <v>469</v>
      </c>
      <c r="F450" t="s">
        <v>470</v>
      </c>
      <c r="G450" s="17" t="s">
        <v>407</v>
      </c>
      <c r="H450" s="23">
        <v>100000</v>
      </c>
      <c r="I450" s="23">
        <v>100000</v>
      </c>
      <c r="J450" s="15" t="s">
        <v>41</v>
      </c>
      <c r="K450" s="34" t="s">
        <v>25</v>
      </c>
      <c r="L450" s="15" t="s">
        <v>42</v>
      </c>
      <c r="M450" s="12" t="s">
        <v>36</v>
      </c>
      <c r="N450" s="15" t="s">
        <v>113</v>
      </c>
      <c r="O450" t="s">
        <v>55</v>
      </c>
    </row>
    <row r="451" spans="1:15" x14ac:dyDescent="0.35">
      <c r="A451" t="s">
        <v>17</v>
      </c>
      <c r="B451" t="s">
        <v>18</v>
      </c>
      <c r="C451" t="s">
        <v>83</v>
      </c>
      <c r="D451" t="s">
        <v>19</v>
      </c>
      <c r="E451" t="s">
        <v>469</v>
      </c>
      <c r="F451" t="s">
        <v>470</v>
      </c>
      <c r="G451" s="17" t="s">
        <v>276</v>
      </c>
      <c r="H451" s="23">
        <v>100000</v>
      </c>
      <c r="I451" s="23">
        <v>100000</v>
      </c>
      <c r="J451" s="15" t="s">
        <v>41</v>
      </c>
      <c r="K451" s="34" t="s">
        <v>25</v>
      </c>
      <c r="L451" s="15" t="s">
        <v>42</v>
      </c>
      <c r="M451" s="12" t="s">
        <v>36</v>
      </c>
      <c r="N451" s="15" t="s">
        <v>335</v>
      </c>
      <c r="O451" t="s">
        <v>55</v>
      </c>
    </row>
    <row r="452" spans="1:15" x14ac:dyDescent="0.35">
      <c r="A452" t="s">
        <v>17</v>
      </c>
      <c r="B452" t="s">
        <v>18</v>
      </c>
      <c r="C452" t="s">
        <v>83</v>
      </c>
      <c r="D452" t="s">
        <v>19</v>
      </c>
      <c r="E452" t="s">
        <v>469</v>
      </c>
      <c r="F452" t="s">
        <v>470</v>
      </c>
      <c r="G452" s="17" t="s">
        <v>117</v>
      </c>
      <c r="H452" s="23">
        <v>60000</v>
      </c>
      <c r="I452" s="23">
        <v>60000</v>
      </c>
      <c r="J452" s="15" t="s">
        <v>41</v>
      </c>
      <c r="K452" s="34" t="s">
        <v>25</v>
      </c>
      <c r="L452" s="15" t="s">
        <v>42</v>
      </c>
      <c r="M452" s="12" t="s">
        <v>36</v>
      </c>
      <c r="N452" s="15" t="s">
        <v>120</v>
      </c>
      <c r="O452" t="s">
        <v>55</v>
      </c>
    </row>
    <row r="453" spans="1:15" x14ac:dyDescent="0.35">
      <c r="A453" t="s">
        <v>17</v>
      </c>
      <c r="B453" t="s">
        <v>18</v>
      </c>
      <c r="C453" t="s">
        <v>83</v>
      </c>
      <c r="D453" t="s">
        <v>19</v>
      </c>
      <c r="E453" t="s">
        <v>469</v>
      </c>
      <c r="F453" t="s">
        <v>470</v>
      </c>
      <c r="G453" s="17" t="s">
        <v>121</v>
      </c>
      <c r="H453" s="23"/>
      <c r="I453" s="23">
        <v>100000</v>
      </c>
      <c r="J453" s="15" t="s">
        <v>187</v>
      </c>
      <c r="K453" s="34" t="s">
        <v>25</v>
      </c>
      <c r="L453" s="15" t="s">
        <v>188</v>
      </c>
      <c r="M453" s="12" t="s">
        <v>36</v>
      </c>
      <c r="N453" s="15" t="s">
        <v>124</v>
      </c>
      <c r="O453" t="s">
        <v>55</v>
      </c>
    </row>
    <row r="454" spans="1:15" x14ac:dyDescent="0.35">
      <c r="A454" t="s">
        <v>17</v>
      </c>
      <c r="B454" t="s">
        <v>18</v>
      </c>
      <c r="C454" t="s">
        <v>83</v>
      </c>
      <c r="D454" t="s">
        <v>19</v>
      </c>
      <c r="E454" t="s">
        <v>469</v>
      </c>
      <c r="F454" t="s">
        <v>470</v>
      </c>
      <c r="G454" s="25" t="s">
        <v>491</v>
      </c>
      <c r="H454" s="23">
        <v>100000</v>
      </c>
      <c r="I454" s="23"/>
      <c r="J454" s="15" t="s">
        <v>41</v>
      </c>
      <c r="K454" s="15" t="s">
        <v>98</v>
      </c>
      <c r="L454" s="15" t="s">
        <v>26</v>
      </c>
      <c r="M454" s="12" t="s">
        <v>36</v>
      </c>
      <c r="N454" s="15" t="s">
        <v>124</v>
      </c>
      <c r="O454" t="s">
        <v>55</v>
      </c>
    </row>
    <row r="455" spans="1:15" x14ac:dyDescent="0.35">
      <c r="A455" t="s">
        <v>17</v>
      </c>
      <c r="B455" t="s">
        <v>18</v>
      </c>
      <c r="C455" t="s">
        <v>83</v>
      </c>
      <c r="D455" t="s">
        <v>19</v>
      </c>
      <c r="E455" t="s">
        <v>469</v>
      </c>
      <c r="F455" t="s">
        <v>470</v>
      </c>
      <c r="G455" s="17" t="s">
        <v>257</v>
      </c>
      <c r="H455" s="23">
        <v>75000</v>
      </c>
      <c r="I455" s="23">
        <v>75000</v>
      </c>
      <c r="J455" s="15" t="s">
        <v>41</v>
      </c>
      <c r="K455" s="34" t="s">
        <v>25</v>
      </c>
      <c r="L455" s="15" t="s">
        <v>42</v>
      </c>
      <c r="M455" s="12" t="s">
        <v>36</v>
      </c>
      <c r="N455" s="15" t="s">
        <v>409</v>
      </c>
      <c r="O455" t="s">
        <v>55</v>
      </c>
    </row>
    <row r="456" spans="1:15" x14ac:dyDescent="0.35">
      <c r="A456" t="s">
        <v>17</v>
      </c>
      <c r="B456" t="s">
        <v>18</v>
      </c>
      <c r="C456" t="s">
        <v>83</v>
      </c>
      <c r="D456" t="s">
        <v>19</v>
      </c>
      <c r="E456" t="s">
        <v>469</v>
      </c>
      <c r="F456" t="s">
        <v>470</v>
      </c>
      <c r="G456" s="17" t="s">
        <v>81</v>
      </c>
      <c r="H456" s="23">
        <v>50000</v>
      </c>
      <c r="I456" s="23">
        <v>50000</v>
      </c>
      <c r="J456" s="15" t="s">
        <v>41</v>
      </c>
      <c r="K456" s="34" t="s">
        <v>25</v>
      </c>
      <c r="L456" s="15" t="s">
        <v>42</v>
      </c>
      <c r="M456" s="12" t="s">
        <v>36</v>
      </c>
      <c r="N456" s="15" t="s">
        <v>409</v>
      </c>
      <c r="O456" t="s">
        <v>55</v>
      </c>
    </row>
    <row r="457" spans="1:15" x14ac:dyDescent="0.35">
      <c r="A457" t="s">
        <v>17</v>
      </c>
      <c r="B457" t="s">
        <v>18</v>
      </c>
      <c r="C457" t="s">
        <v>83</v>
      </c>
      <c r="D457" t="s">
        <v>19</v>
      </c>
      <c r="E457" t="s">
        <v>469</v>
      </c>
      <c r="F457" t="s">
        <v>470</v>
      </c>
      <c r="G457" s="25" t="s">
        <v>492</v>
      </c>
      <c r="H457" s="23">
        <v>50000</v>
      </c>
      <c r="I457" s="23">
        <v>50000</v>
      </c>
      <c r="J457" s="15" t="s">
        <v>41</v>
      </c>
      <c r="K457" s="34" t="s">
        <v>25</v>
      </c>
      <c r="L457" s="15" t="s">
        <v>42</v>
      </c>
      <c r="M457" s="12" t="s">
        <v>36</v>
      </c>
      <c r="N457" s="15" t="s">
        <v>409</v>
      </c>
      <c r="O457" t="s">
        <v>55</v>
      </c>
    </row>
    <row r="458" spans="1:15" x14ac:dyDescent="0.35">
      <c r="A458" t="s">
        <v>17</v>
      </c>
      <c r="B458" t="s">
        <v>18</v>
      </c>
      <c r="C458" t="s">
        <v>83</v>
      </c>
      <c r="D458" t="s">
        <v>19</v>
      </c>
      <c r="E458" t="s">
        <v>469</v>
      </c>
      <c r="F458" t="s">
        <v>470</v>
      </c>
      <c r="G458" s="17" t="s">
        <v>259</v>
      </c>
      <c r="H458" s="23">
        <v>50000</v>
      </c>
      <c r="I458" s="23">
        <v>50000</v>
      </c>
      <c r="J458" s="15" t="s">
        <v>41</v>
      </c>
      <c r="K458" s="34" t="s">
        <v>25</v>
      </c>
      <c r="L458" s="15" t="s">
        <v>42</v>
      </c>
      <c r="M458" s="12" t="s">
        <v>36</v>
      </c>
      <c r="N458" s="15" t="s">
        <v>131</v>
      </c>
      <c r="O458" t="s">
        <v>55</v>
      </c>
    </row>
    <row r="459" spans="1:15" x14ac:dyDescent="0.35">
      <c r="A459" t="s">
        <v>17</v>
      </c>
      <c r="B459" t="s">
        <v>18</v>
      </c>
      <c r="C459" t="s">
        <v>83</v>
      </c>
      <c r="D459" t="s">
        <v>19</v>
      </c>
      <c r="E459" t="s">
        <v>469</v>
      </c>
      <c r="F459" t="s">
        <v>470</v>
      </c>
      <c r="G459" s="25" t="s">
        <v>493</v>
      </c>
      <c r="H459" s="23">
        <v>50000</v>
      </c>
      <c r="I459" s="23">
        <v>50000</v>
      </c>
      <c r="J459" s="15" t="s">
        <v>41</v>
      </c>
      <c r="K459" s="34" t="s">
        <v>25</v>
      </c>
      <c r="L459" s="15" t="s">
        <v>42</v>
      </c>
      <c r="M459" s="12" t="s">
        <v>36</v>
      </c>
      <c r="N459" s="15" t="s">
        <v>131</v>
      </c>
      <c r="O459" t="s">
        <v>55</v>
      </c>
    </row>
    <row r="460" spans="1:15" x14ac:dyDescent="0.35">
      <c r="A460" t="s">
        <v>17</v>
      </c>
      <c r="B460" t="s">
        <v>18</v>
      </c>
      <c r="C460" t="s">
        <v>83</v>
      </c>
      <c r="D460" t="s">
        <v>19</v>
      </c>
      <c r="E460" t="s">
        <v>469</v>
      </c>
      <c r="F460" t="s">
        <v>470</v>
      </c>
      <c r="G460" s="17" t="s">
        <v>256</v>
      </c>
      <c r="H460" s="23">
        <v>100000</v>
      </c>
      <c r="I460" s="23">
        <v>100000</v>
      </c>
      <c r="J460" s="15" t="s">
        <v>41</v>
      </c>
      <c r="K460" s="34" t="s">
        <v>25</v>
      </c>
      <c r="L460" s="15" t="s">
        <v>42</v>
      </c>
      <c r="M460" s="12" t="s">
        <v>36</v>
      </c>
      <c r="N460" s="15" t="s">
        <v>133</v>
      </c>
      <c r="O460" t="s">
        <v>55</v>
      </c>
    </row>
    <row r="461" spans="1:15" x14ac:dyDescent="0.35">
      <c r="A461" t="s">
        <v>17</v>
      </c>
      <c r="B461" t="s">
        <v>18</v>
      </c>
      <c r="C461" t="s">
        <v>83</v>
      </c>
      <c r="D461" t="s">
        <v>19</v>
      </c>
      <c r="E461" t="s">
        <v>469</v>
      </c>
      <c r="F461" t="s">
        <v>470</v>
      </c>
      <c r="G461" s="25" t="s">
        <v>479</v>
      </c>
      <c r="H461" s="23">
        <v>100000</v>
      </c>
      <c r="I461" s="23">
        <v>100000</v>
      </c>
      <c r="J461" s="15" t="s">
        <v>41</v>
      </c>
      <c r="K461" s="34" t="s">
        <v>25</v>
      </c>
      <c r="L461" s="15" t="s">
        <v>42</v>
      </c>
      <c r="M461" s="12" t="s">
        <v>36</v>
      </c>
      <c r="N461" s="15" t="s">
        <v>137</v>
      </c>
      <c r="O461" t="s">
        <v>55</v>
      </c>
    </row>
    <row r="462" spans="1:15" x14ac:dyDescent="0.35">
      <c r="A462" t="s">
        <v>17</v>
      </c>
      <c r="B462" t="s">
        <v>18</v>
      </c>
      <c r="C462" t="s">
        <v>83</v>
      </c>
      <c r="D462" t="s">
        <v>19</v>
      </c>
      <c r="E462" t="s">
        <v>469</v>
      </c>
      <c r="F462" t="s">
        <v>470</v>
      </c>
      <c r="G462" s="17" t="s">
        <v>105</v>
      </c>
      <c r="H462" s="23">
        <v>100000</v>
      </c>
      <c r="I462" s="23">
        <v>100000</v>
      </c>
      <c r="J462" s="15" t="s">
        <v>41</v>
      </c>
      <c r="K462" s="34" t="s">
        <v>25</v>
      </c>
      <c r="L462" s="15" t="s">
        <v>42</v>
      </c>
      <c r="M462" s="12" t="s">
        <v>36</v>
      </c>
      <c r="N462" s="15" t="s">
        <v>221</v>
      </c>
      <c r="O462" t="s">
        <v>55</v>
      </c>
    </row>
    <row r="463" spans="1:15" x14ac:dyDescent="0.35">
      <c r="A463" t="s">
        <v>17</v>
      </c>
      <c r="B463" t="s">
        <v>18</v>
      </c>
      <c r="C463" t="s">
        <v>83</v>
      </c>
      <c r="D463" t="s">
        <v>19</v>
      </c>
      <c r="E463" t="s">
        <v>469</v>
      </c>
      <c r="F463" t="s">
        <v>470</v>
      </c>
      <c r="G463" s="17" t="s">
        <v>422</v>
      </c>
      <c r="H463" s="23">
        <v>33333</v>
      </c>
      <c r="I463" s="23">
        <v>33333</v>
      </c>
      <c r="J463" s="15" t="s">
        <v>41</v>
      </c>
      <c r="K463" s="34" t="s">
        <v>25</v>
      </c>
      <c r="L463" s="15" t="s">
        <v>42</v>
      </c>
      <c r="M463" s="12" t="s">
        <v>36</v>
      </c>
      <c r="N463" s="15" t="s">
        <v>343</v>
      </c>
      <c r="O463" t="s">
        <v>55</v>
      </c>
    </row>
    <row r="464" spans="1:15" x14ac:dyDescent="0.35">
      <c r="A464" t="s">
        <v>17</v>
      </c>
      <c r="B464" t="s">
        <v>18</v>
      </c>
      <c r="C464" t="s">
        <v>83</v>
      </c>
      <c r="D464" t="s">
        <v>19</v>
      </c>
      <c r="E464" t="s">
        <v>469</v>
      </c>
      <c r="F464" t="s">
        <v>470</v>
      </c>
      <c r="G464" s="17" t="s">
        <v>65</v>
      </c>
      <c r="H464" s="23">
        <v>33333</v>
      </c>
      <c r="I464" s="23">
        <v>33333</v>
      </c>
      <c r="J464" s="15" t="s">
        <v>41</v>
      </c>
      <c r="K464" s="34" t="s">
        <v>25</v>
      </c>
      <c r="L464" s="15" t="s">
        <v>42</v>
      </c>
      <c r="M464" s="12" t="s">
        <v>36</v>
      </c>
      <c r="N464" s="15" t="s">
        <v>343</v>
      </c>
      <c r="O464" t="s">
        <v>55</v>
      </c>
    </row>
    <row r="465" spans="1:15" x14ac:dyDescent="0.35">
      <c r="A465" t="s">
        <v>17</v>
      </c>
      <c r="B465" t="s">
        <v>18</v>
      </c>
      <c r="C465" t="s">
        <v>83</v>
      </c>
      <c r="D465" t="s">
        <v>19</v>
      </c>
      <c r="E465" t="s">
        <v>469</v>
      </c>
      <c r="F465" t="s">
        <v>470</v>
      </c>
      <c r="G465" s="17" t="s">
        <v>81</v>
      </c>
      <c r="H465" s="23">
        <v>33333</v>
      </c>
      <c r="I465" s="23">
        <v>33333</v>
      </c>
      <c r="J465" s="15" t="s">
        <v>41</v>
      </c>
      <c r="K465" s="34" t="s">
        <v>25</v>
      </c>
      <c r="L465" s="15" t="s">
        <v>42</v>
      </c>
      <c r="M465" s="12" t="s">
        <v>36</v>
      </c>
      <c r="N465" s="15" t="s">
        <v>343</v>
      </c>
      <c r="O465" t="s">
        <v>55</v>
      </c>
    </row>
    <row r="466" spans="1:15" x14ac:dyDescent="0.35">
      <c r="A466" t="s">
        <v>17</v>
      </c>
      <c r="B466" t="s">
        <v>18</v>
      </c>
      <c r="C466" t="s">
        <v>83</v>
      </c>
      <c r="D466" t="s">
        <v>19</v>
      </c>
      <c r="E466" t="s">
        <v>469</v>
      </c>
      <c r="F466" t="s">
        <v>470</v>
      </c>
      <c r="G466" s="25" t="s">
        <v>494</v>
      </c>
      <c r="H466" s="23">
        <v>100000</v>
      </c>
      <c r="I466" s="23">
        <v>100000</v>
      </c>
      <c r="J466" s="15" t="s">
        <v>41</v>
      </c>
      <c r="K466" s="34" t="s">
        <v>25</v>
      </c>
      <c r="L466" s="15" t="s">
        <v>42</v>
      </c>
      <c r="M466" s="12" t="s">
        <v>36</v>
      </c>
      <c r="N466" s="15" t="s">
        <v>273</v>
      </c>
      <c r="O466" t="s">
        <v>55</v>
      </c>
    </row>
    <row r="467" spans="1:15" x14ac:dyDescent="0.35">
      <c r="A467" t="s">
        <v>17</v>
      </c>
      <c r="B467" t="s">
        <v>18</v>
      </c>
      <c r="C467" t="s">
        <v>83</v>
      </c>
      <c r="D467" t="s">
        <v>19</v>
      </c>
      <c r="E467" t="s">
        <v>469</v>
      </c>
      <c r="F467" t="s">
        <v>470</v>
      </c>
      <c r="G467" s="17" t="s">
        <v>81</v>
      </c>
      <c r="H467" s="23">
        <v>25000</v>
      </c>
      <c r="I467" s="23">
        <v>25000</v>
      </c>
      <c r="J467" s="15" t="s">
        <v>41</v>
      </c>
      <c r="K467" s="34" t="s">
        <v>25</v>
      </c>
      <c r="L467" s="15" t="s">
        <v>42</v>
      </c>
      <c r="M467" s="12" t="s">
        <v>36</v>
      </c>
      <c r="N467" s="15" t="s">
        <v>223</v>
      </c>
      <c r="O467" t="s">
        <v>55</v>
      </c>
    </row>
    <row r="468" spans="1:15" x14ac:dyDescent="0.35">
      <c r="A468" t="s">
        <v>17</v>
      </c>
      <c r="B468" t="s">
        <v>18</v>
      </c>
      <c r="C468" t="s">
        <v>83</v>
      </c>
      <c r="D468" t="s">
        <v>19</v>
      </c>
      <c r="E468" t="s">
        <v>469</v>
      </c>
      <c r="F468" t="s">
        <v>470</v>
      </c>
      <c r="G468" s="17" t="s">
        <v>346</v>
      </c>
      <c r="H468" s="23">
        <v>75000</v>
      </c>
      <c r="I468" s="23">
        <v>75000</v>
      </c>
      <c r="J468" s="15" t="s">
        <v>41</v>
      </c>
      <c r="K468" s="34" t="s">
        <v>25</v>
      </c>
      <c r="L468" s="15" t="s">
        <v>42</v>
      </c>
      <c r="M468" s="12" t="s">
        <v>36</v>
      </c>
      <c r="N468" s="15" t="s">
        <v>223</v>
      </c>
      <c r="O468" t="s">
        <v>55</v>
      </c>
    </row>
    <row r="469" spans="1:15" x14ac:dyDescent="0.35">
      <c r="A469" t="s">
        <v>17</v>
      </c>
      <c r="B469" t="s">
        <v>18</v>
      </c>
      <c r="C469" t="s">
        <v>83</v>
      </c>
      <c r="D469" t="s">
        <v>19</v>
      </c>
      <c r="E469" t="s">
        <v>469</v>
      </c>
      <c r="F469" t="s">
        <v>470</v>
      </c>
      <c r="G469" s="17" t="s">
        <v>226</v>
      </c>
      <c r="H469" s="23">
        <v>100000</v>
      </c>
      <c r="I469" s="23">
        <v>100000</v>
      </c>
      <c r="J469" s="15" t="s">
        <v>41</v>
      </c>
      <c r="K469" s="34" t="s">
        <v>25</v>
      </c>
      <c r="L469" s="15" t="s">
        <v>42</v>
      </c>
      <c r="M469" s="12" t="s">
        <v>36</v>
      </c>
      <c r="N469" s="15" t="s">
        <v>138</v>
      </c>
      <c r="O469" t="s">
        <v>55</v>
      </c>
    </row>
    <row r="470" spans="1:15" x14ac:dyDescent="0.35">
      <c r="A470" t="s">
        <v>17</v>
      </c>
      <c r="B470" t="s">
        <v>18</v>
      </c>
      <c r="C470" t="s">
        <v>83</v>
      </c>
      <c r="D470" t="s">
        <v>19</v>
      </c>
      <c r="E470" t="s">
        <v>469</v>
      </c>
      <c r="F470" t="s">
        <v>470</v>
      </c>
      <c r="G470" s="17" t="s">
        <v>199</v>
      </c>
      <c r="H470" s="23">
        <v>50000</v>
      </c>
      <c r="I470" s="23">
        <v>50000</v>
      </c>
      <c r="J470" s="15" t="s">
        <v>41</v>
      </c>
      <c r="K470" s="34" t="s">
        <v>25</v>
      </c>
      <c r="L470" s="15" t="s">
        <v>42</v>
      </c>
      <c r="M470" s="12" t="s">
        <v>36</v>
      </c>
      <c r="N470" s="15" t="s">
        <v>140</v>
      </c>
      <c r="O470" t="s">
        <v>55</v>
      </c>
    </row>
    <row r="471" spans="1:15" x14ac:dyDescent="0.35">
      <c r="A471" t="s">
        <v>17</v>
      </c>
      <c r="B471" t="s">
        <v>18</v>
      </c>
      <c r="C471" t="s">
        <v>83</v>
      </c>
      <c r="D471" t="s">
        <v>19</v>
      </c>
      <c r="E471" t="s">
        <v>469</v>
      </c>
      <c r="F471" t="s">
        <v>470</v>
      </c>
      <c r="G471" s="17" t="s">
        <v>399</v>
      </c>
      <c r="H471" s="23">
        <v>25000</v>
      </c>
      <c r="I471" s="23">
        <v>25000</v>
      </c>
      <c r="J471" s="15" t="s">
        <v>41</v>
      </c>
      <c r="K471" s="34" t="s">
        <v>25</v>
      </c>
      <c r="L471" s="15" t="s">
        <v>42</v>
      </c>
      <c r="M471" s="12" t="s">
        <v>36</v>
      </c>
      <c r="N471" s="15" t="s">
        <v>140</v>
      </c>
      <c r="O471" t="s">
        <v>55</v>
      </c>
    </row>
    <row r="472" spans="1:15" x14ac:dyDescent="0.35">
      <c r="A472" t="s">
        <v>17</v>
      </c>
      <c r="B472" t="s">
        <v>18</v>
      </c>
      <c r="C472" t="s">
        <v>83</v>
      </c>
      <c r="D472" t="s">
        <v>19</v>
      </c>
      <c r="E472" t="s">
        <v>469</v>
      </c>
      <c r="F472" t="s">
        <v>470</v>
      </c>
      <c r="G472" s="25" t="s">
        <v>117</v>
      </c>
      <c r="H472" s="23">
        <v>50000</v>
      </c>
      <c r="I472" s="23">
        <v>50000</v>
      </c>
      <c r="J472" s="15" t="s">
        <v>41</v>
      </c>
      <c r="K472" s="34" t="s">
        <v>25</v>
      </c>
      <c r="L472" s="15" t="s">
        <v>42</v>
      </c>
      <c r="M472" s="12" t="s">
        <v>36</v>
      </c>
      <c r="N472" s="15" t="s">
        <v>140</v>
      </c>
      <c r="O472" t="s">
        <v>55</v>
      </c>
    </row>
    <row r="473" spans="1:15" x14ac:dyDescent="0.35">
      <c r="A473" t="s">
        <v>17</v>
      </c>
      <c r="B473" t="s">
        <v>18</v>
      </c>
      <c r="C473" t="s">
        <v>83</v>
      </c>
      <c r="D473" t="s">
        <v>19</v>
      </c>
      <c r="E473" t="s">
        <v>469</v>
      </c>
      <c r="F473" t="s">
        <v>470</v>
      </c>
      <c r="G473" s="17" t="s">
        <v>81</v>
      </c>
      <c r="H473" s="23">
        <v>40000</v>
      </c>
      <c r="I473" s="23">
        <v>40000</v>
      </c>
      <c r="J473" s="15" t="s">
        <v>41</v>
      </c>
      <c r="K473" s="34" t="s">
        <v>25</v>
      </c>
      <c r="L473" s="15" t="s">
        <v>42</v>
      </c>
      <c r="M473" s="12" t="s">
        <v>36</v>
      </c>
      <c r="N473" s="15" t="s">
        <v>142</v>
      </c>
      <c r="O473" t="s">
        <v>55</v>
      </c>
    </row>
    <row r="474" spans="1:15" x14ac:dyDescent="0.35">
      <c r="A474" t="s">
        <v>17</v>
      </c>
      <c r="B474" t="s">
        <v>18</v>
      </c>
      <c r="C474" t="s">
        <v>83</v>
      </c>
      <c r="D474" t="s">
        <v>19</v>
      </c>
      <c r="E474" t="s">
        <v>469</v>
      </c>
      <c r="F474" t="s">
        <v>470</v>
      </c>
      <c r="G474" s="25" t="s">
        <v>349</v>
      </c>
      <c r="H474" s="23">
        <v>20000</v>
      </c>
      <c r="I474" s="23">
        <v>20000</v>
      </c>
      <c r="J474" s="15" t="s">
        <v>41</v>
      </c>
      <c r="K474" s="34" t="s">
        <v>25</v>
      </c>
      <c r="L474" s="15" t="s">
        <v>42</v>
      </c>
      <c r="M474" s="12" t="s">
        <v>36</v>
      </c>
      <c r="N474" s="15" t="s">
        <v>142</v>
      </c>
      <c r="O474" t="s">
        <v>55</v>
      </c>
    </row>
    <row r="475" spans="1:15" x14ac:dyDescent="0.35">
      <c r="A475" t="s">
        <v>17</v>
      </c>
      <c r="B475" t="s">
        <v>18</v>
      </c>
      <c r="C475" t="s">
        <v>83</v>
      </c>
      <c r="D475" t="s">
        <v>19</v>
      </c>
      <c r="E475" t="s">
        <v>469</v>
      </c>
      <c r="F475" t="s">
        <v>470</v>
      </c>
      <c r="G475" s="25" t="s">
        <v>495</v>
      </c>
      <c r="H475" s="23">
        <v>40000</v>
      </c>
      <c r="I475" s="23">
        <v>40000</v>
      </c>
      <c r="J475" s="15" t="s">
        <v>41</v>
      </c>
      <c r="K475" s="34" t="s">
        <v>25</v>
      </c>
      <c r="L475" s="15" t="s">
        <v>42</v>
      </c>
      <c r="M475" s="12" t="s">
        <v>36</v>
      </c>
      <c r="N475" s="15" t="s">
        <v>142</v>
      </c>
      <c r="O475" t="s">
        <v>55</v>
      </c>
    </row>
    <row r="476" spans="1:15" x14ac:dyDescent="0.35">
      <c r="A476" t="s">
        <v>17</v>
      </c>
      <c r="B476" t="s">
        <v>18</v>
      </c>
      <c r="C476" t="s">
        <v>83</v>
      </c>
      <c r="D476" t="s">
        <v>19</v>
      </c>
      <c r="E476" t="s">
        <v>469</v>
      </c>
      <c r="F476" t="s">
        <v>470</v>
      </c>
      <c r="G476" s="17" t="s">
        <v>45</v>
      </c>
      <c r="H476" s="23">
        <v>100000</v>
      </c>
      <c r="I476" s="23">
        <v>100000</v>
      </c>
      <c r="J476" s="15" t="s">
        <v>41</v>
      </c>
      <c r="K476" s="34" t="s">
        <v>25</v>
      </c>
      <c r="L476" s="15" t="s">
        <v>42</v>
      </c>
      <c r="M476" s="12" t="s">
        <v>36</v>
      </c>
      <c r="N476" s="15" t="s">
        <v>46</v>
      </c>
      <c r="O476" t="s">
        <v>55</v>
      </c>
    </row>
    <row r="477" spans="1:15" x14ac:dyDescent="0.35">
      <c r="A477" t="s">
        <v>17</v>
      </c>
      <c r="B477" t="s">
        <v>18</v>
      </c>
      <c r="C477" t="s">
        <v>83</v>
      </c>
      <c r="D477" t="s">
        <v>19</v>
      </c>
      <c r="E477" t="s">
        <v>469</v>
      </c>
      <c r="F477" t="s">
        <v>470</v>
      </c>
      <c r="G477" s="17" t="s">
        <v>276</v>
      </c>
      <c r="H477" s="23">
        <v>100000</v>
      </c>
      <c r="I477" s="23">
        <v>100000</v>
      </c>
      <c r="J477" s="15" t="s">
        <v>41</v>
      </c>
      <c r="K477" s="34" t="s">
        <v>25</v>
      </c>
      <c r="L477" s="15" t="s">
        <v>42</v>
      </c>
      <c r="M477" s="12" t="s">
        <v>36</v>
      </c>
      <c r="N477" s="15" t="s">
        <v>355</v>
      </c>
      <c r="O477" t="s">
        <v>55</v>
      </c>
    </row>
    <row r="478" spans="1:15" x14ac:dyDescent="0.35">
      <c r="A478" t="s">
        <v>17</v>
      </c>
      <c r="B478" t="s">
        <v>18</v>
      </c>
      <c r="C478" t="s">
        <v>83</v>
      </c>
      <c r="D478" t="s">
        <v>19</v>
      </c>
      <c r="E478" t="s">
        <v>469</v>
      </c>
      <c r="F478" t="s">
        <v>470</v>
      </c>
      <c r="G478" s="17" t="s">
        <v>496</v>
      </c>
      <c r="H478" s="23">
        <v>50000</v>
      </c>
      <c r="I478" s="23">
        <v>50000</v>
      </c>
      <c r="J478" s="15" t="s">
        <v>41</v>
      </c>
      <c r="K478" s="34" t="s">
        <v>25</v>
      </c>
      <c r="L478" s="15" t="s">
        <v>42</v>
      </c>
      <c r="M478" s="12" t="s">
        <v>36</v>
      </c>
      <c r="N478" s="15" t="s">
        <v>233</v>
      </c>
      <c r="O478" t="s">
        <v>55</v>
      </c>
    </row>
    <row r="479" spans="1:15" x14ac:dyDescent="0.35">
      <c r="A479" t="s">
        <v>17</v>
      </c>
      <c r="B479" t="s">
        <v>18</v>
      </c>
      <c r="C479" t="s">
        <v>83</v>
      </c>
      <c r="D479" t="s">
        <v>19</v>
      </c>
      <c r="E479" t="s">
        <v>469</v>
      </c>
      <c r="F479" t="s">
        <v>470</v>
      </c>
      <c r="G479" s="25" t="s">
        <v>358</v>
      </c>
      <c r="H479" s="23">
        <v>50000</v>
      </c>
      <c r="I479" s="23">
        <v>50000</v>
      </c>
      <c r="J479" s="15" t="s">
        <v>41</v>
      </c>
      <c r="K479" s="34" t="s">
        <v>25</v>
      </c>
      <c r="L479" s="15" t="s">
        <v>42</v>
      </c>
      <c r="M479" s="12" t="s">
        <v>36</v>
      </c>
      <c r="N479" s="15" t="s">
        <v>233</v>
      </c>
      <c r="O479" t="s">
        <v>55</v>
      </c>
    </row>
    <row r="480" spans="1:15" x14ac:dyDescent="0.35">
      <c r="A480" t="s">
        <v>17</v>
      </c>
      <c r="B480" t="s">
        <v>18</v>
      </c>
      <c r="C480" t="s">
        <v>83</v>
      </c>
      <c r="D480" t="s">
        <v>19</v>
      </c>
      <c r="E480" t="s">
        <v>469</v>
      </c>
      <c r="F480" t="s">
        <v>470</v>
      </c>
      <c r="G480" s="25" t="s">
        <v>497</v>
      </c>
      <c r="H480" s="23">
        <v>50000</v>
      </c>
      <c r="I480" s="23">
        <v>50000</v>
      </c>
      <c r="J480" s="15" t="s">
        <v>41</v>
      </c>
      <c r="K480" s="34" t="s">
        <v>25</v>
      </c>
      <c r="L480" s="15" t="s">
        <v>42</v>
      </c>
      <c r="M480" s="12" t="s">
        <v>36</v>
      </c>
      <c r="N480" s="15" t="s">
        <v>149</v>
      </c>
      <c r="O480" t="s">
        <v>55</v>
      </c>
    </row>
    <row r="481" spans="1:15" x14ac:dyDescent="0.35">
      <c r="A481" t="s">
        <v>17</v>
      </c>
      <c r="B481" t="s">
        <v>18</v>
      </c>
      <c r="C481" t="s">
        <v>83</v>
      </c>
      <c r="D481" t="s">
        <v>19</v>
      </c>
      <c r="E481" t="s">
        <v>469</v>
      </c>
      <c r="F481" t="s">
        <v>470</v>
      </c>
      <c r="G481" s="25" t="s">
        <v>498</v>
      </c>
      <c r="H481" s="23">
        <v>50000</v>
      </c>
      <c r="I481" s="23">
        <v>50000</v>
      </c>
      <c r="J481" s="15" t="s">
        <v>24</v>
      </c>
      <c r="K481" s="34" t="s">
        <v>25</v>
      </c>
      <c r="L481" s="15" t="s">
        <v>26</v>
      </c>
      <c r="M481" s="12" t="s">
        <v>36</v>
      </c>
      <c r="N481" s="15" t="s">
        <v>149</v>
      </c>
      <c r="O481" t="s">
        <v>55</v>
      </c>
    </row>
    <row r="482" spans="1:15" x14ac:dyDescent="0.35">
      <c r="A482" t="s">
        <v>17</v>
      </c>
      <c r="B482" t="s">
        <v>18</v>
      </c>
      <c r="C482" t="s">
        <v>83</v>
      </c>
      <c r="D482" t="s">
        <v>19</v>
      </c>
      <c r="E482" t="s">
        <v>469</v>
      </c>
      <c r="F482" t="s">
        <v>470</v>
      </c>
      <c r="G482" s="25" t="s">
        <v>47</v>
      </c>
      <c r="H482" s="23">
        <v>100000</v>
      </c>
      <c r="I482" s="23">
        <v>100000</v>
      </c>
      <c r="J482" s="15" t="s">
        <v>41</v>
      </c>
      <c r="K482" s="34" t="s">
        <v>25</v>
      </c>
      <c r="L482" s="15" t="s">
        <v>42</v>
      </c>
      <c r="M482" s="12" t="s">
        <v>36</v>
      </c>
      <c r="N482" s="15" t="s">
        <v>48</v>
      </c>
      <c r="O482" t="s">
        <v>55</v>
      </c>
    </row>
    <row r="483" spans="1:15" x14ac:dyDescent="0.35">
      <c r="A483" t="s">
        <v>17</v>
      </c>
      <c r="B483" t="s">
        <v>18</v>
      </c>
      <c r="C483" t="s">
        <v>83</v>
      </c>
      <c r="D483" t="s">
        <v>19</v>
      </c>
      <c r="E483" t="s">
        <v>469</v>
      </c>
      <c r="F483" t="s">
        <v>470</v>
      </c>
      <c r="G483" s="17" t="s">
        <v>499</v>
      </c>
      <c r="H483" s="23">
        <v>100000</v>
      </c>
      <c r="I483" s="23">
        <v>100000</v>
      </c>
      <c r="J483" s="15" t="s">
        <v>41</v>
      </c>
      <c r="K483" s="34" t="s">
        <v>25</v>
      </c>
      <c r="L483" s="15" t="s">
        <v>42</v>
      </c>
      <c r="M483" s="12" t="s">
        <v>36</v>
      </c>
      <c r="N483" s="15" t="s">
        <v>151</v>
      </c>
      <c r="O483" t="s">
        <v>55</v>
      </c>
    </row>
    <row r="484" spans="1:15" x14ac:dyDescent="0.35">
      <c r="A484" t="s">
        <v>17</v>
      </c>
      <c r="B484" t="s">
        <v>18</v>
      </c>
      <c r="C484" t="s">
        <v>83</v>
      </c>
      <c r="D484" t="s">
        <v>19</v>
      </c>
      <c r="E484" t="s">
        <v>469</v>
      </c>
      <c r="F484" t="s">
        <v>470</v>
      </c>
      <c r="G484" s="25" t="s">
        <v>500</v>
      </c>
      <c r="H484" s="23">
        <v>100000</v>
      </c>
      <c r="I484" s="23"/>
      <c r="J484" s="15" t="s">
        <v>41</v>
      </c>
      <c r="K484" s="15" t="s">
        <v>98</v>
      </c>
      <c r="L484" s="15" t="s">
        <v>26</v>
      </c>
      <c r="M484" s="12" t="s">
        <v>36</v>
      </c>
      <c r="N484" s="15" t="s">
        <v>151</v>
      </c>
      <c r="O484" t="s">
        <v>55</v>
      </c>
    </row>
    <row r="485" spans="1:15" x14ac:dyDescent="0.35">
      <c r="A485" t="s">
        <v>17</v>
      </c>
      <c r="B485" t="s">
        <v>18</v>
      </c>
      <c r="C485" t="s">
        <v>83</v>
      </c>
      <c r="D485" t="s">
        <v>19</v>
      </c>
      <c r="E485" t="s">
        <v>469</v>
      </c>
      <c r="F485" t="s">
        <v>470</v>
      </c>
      <c r="G485" s="17" t="s">
        <v>501</v>
      </c>
      <c r="H485" s="23">
        <v>100000</v>
      </c>
      <c r="I485" s="23">
        <v>100000</v>
      </c>
      <c r="J485" s="15" t="s">
        <v>41</v>
      </c>
      <c r="K485" s="34" t="s">
        <v>25</v>
      </c>
      <c r="L485" s="15" t="s">
        <v>42</v>
      </c>
      <c r="M485" s="12" t="s">
        <v>36</v>
      </c>
      <c r="N485" s="15" t="s">
        <v>360</v>
      </c>
      <c r="O485" t="s">
        <v>55</v>
      </c>
    </row>
    <row r="486" spans="1:15" x14ac:dyDescent="0.35">
      <c r="A486" t="s">
        <v>17</v>
      </c>
      <c r="B486" t="s">
        <v>18</v>
      </c>
      <c r="C486" t="s">
        <v>19</v>
      </c>
      <c r="D486" t="s">
        <v>76</v>
      </c>
      <c r="E486" t="s">
        <v>502</v>
      </c>
      <c r="F486" t="s">
        <v>503</v>
      </c>
      <c r="G486" s="17" t="s">
        <v>306</v>
      </c>
      <c r="H486" s="23">
        <v>130000</v>
      </c>
      <c r="I486" s="23">
        <v>130000</v>
      </c>
      <c r="J486" s="15" t="s">
        <v>34</v>
      </c>
      <c r="K486" s="34" t="s">
        <v>25</v>
      </c>
      <c r="L486" s="15" t="s">
        <v>35</v>
      </c>
      <c r="M486" s="12" t="s">
        <v>36</v>
      </c>
      <c r="N486" s="15" t="s">
        <v>436</v>
      </c>
      <c r="O486" t="s">
        <v>29</v>
      </c>
    </row>
    <row r="487" spans="1:15" x14ac:dyDescent="0.35">
      <c r="A487" t="s">
        <v>17</v>
      </c>
      <c r="B487" t="s">
        <v>18</v>
      </c>
      <c r="C487" t="s">
        <v>19</v>
      </c>
      <c r="D487" t="s">
        <v>76</v>
      </c>
      <c r="E487" t="s">
        <v>502</v>
      </c>
      <c r="F487" t="s">
        <v>503</v>
      </c>
      <c r="G487" s="17" t="s">
        <v>81</v>
      </c>
      <c r="H487" s="23">
        <v>130000</v>
      </c>
      <c r="I487" s="23">
        <v>130000</v>
      </c>
      <c r="J487" s="15" t="s">
        <v>34</v>
      </c>
      <c r="K487" s="34" t="s">
        <v>25</v>
      </c>
      <c r="L487" s="15" t="s">
        <v>35</v>
      </c>
      <c r="M487" s="12" t="s">
        <v>36</v>
      </c>
      <c r="N487" s="15" t="s">
        <v>372</v>
      </c>
      <c r="O487" t="s">
        <v>29</v>
      </c>
    </row>
    <row r="488" spans="1:15" x14ac:dyDescent="0.35">
      <c r="A488" t="s">
        <v>17</v>
      </c>
      <c r="B488" t="s">
        <v>18</v>
      </c>
      <c r="C488" t="s">
        <v>19</v>
      </c>
      <c r="D488" t="s">
        <v>76</v>
      </c>
      <c r="E488" t="s">
        <v>502</v>
      </c>
      <c r="F488" t="s">
        <v>503</v>
      </c>
      <c r="G488" s="17" t="s">
        <v>287</v>
      </c>
      <c r="H488" s="23">
        <v>227500</v>
      </c>
      <c r="I488" s="23">
        <v>227500</v>
      </c>
      <c r="J488" s="15" t="s">
        <v>34</v>
      </c>
      <c r="K488" s="15" t="s">
        <v>118</v>
      </c>
      <c r="L488" s="15" t="s">
        <v>119</v>
      </c>
      <c r="M488" s="12" t="s">
        <v>36</v>
      </c>
      <c r="N488" s="15" t="s">
        <v>504</v>
      </c>
      <c r="O488" t="s">
        <v>29</v>
      </c>
    </row>
    <row r="489" spans="1:15" x14ac:dyDescent="0.35">
      <c r="A489" t="s">
        <v>17</v>
      </c>
      <c r="B489" t="s">
        <v>18</v>
      </c>
      <c r="C489" t="s">
        <v>19</v>
      </c>
      <c r="D489" t="s">
        <v>76</v>
      </c>
      <c r="E489" t="s">
        <v>502</v>
      </c>
      <c r="F489" t="s">
        <v>503</v>
      </c>
      <c r="G489" s="17" t="s">
        <v>288</v>
      </c>
      <c r="H489" s="23">
        <v>292500</v>
      </c>
      <c r="I489" s="23">
        <v>292500</v>
      </c>
      <c r="J489" s="15" t="s">
        <v>24</v>
      </c>
      <c r="K489" s="34" t="s">
        <v>25</v>
      </c>
      <c r="L489" s="15" t="s">
        <v>26</v>
      </c>
      <c r="M489" s="12" t="s">
        <v>36</v>
      </c>
      <c r="N489" s="15" t="s">
        <v>37</v>
      </c>
      <c r="O489" t="s">
        <v>29</v>
      </c>
    </row>
    <row r="490" spans="1:15" x14ac:dyDescent="0.35">
      <c r="A490" t="s">
        <v>17</v>
      </c>
      <c r="B490" t="s">
        <v>18</v>
      </c>
      <c r="C490" t="s">
        <v>19</v>
      </c>
      <c r="D490" t="s">
        <v>76</v>
      </c>
      <c r="E490" t="s">
        <v>502</v>
      </c>
      <c r="F490" t="s">
        <v>503</v>
      </c>
      <c r="G490" s="17" t="s">
        <v>156</v>
      </c>
      <c r="H490" s="23">
        <v>130000</v>
      </c>
      <c r="I490" s="23">
        <v>130000</v>
      </c>
      <c r="J490" s="15" t="s">
        <v>34</v>
      </c>
      <c r="K490" s="34" t="s">
        <v>25</v>
      </c>
      <c r="L490" s="15" t="s">
        <v>35</v>
      </c>
      <c r="M490" s="12" t="s">
        <v>36</v>
      </c>
      <c r="N490" s="15" t="s">
        <v>37</v>
      </c>
      <c r="O490" t="s">
        <v>29</v>
      </c>
    </row>
    <row r="491" spans="1:15" x14ac:dyDescent="0.35">
      <c r="A491" t="s">
        <v>17</v>
      </c>
      <c r="B491" t="s">
        <v>18</v>
      </c>
      <c r="C491" t="s">
        <v>19</v>
      </c>
      <c r="D491" t="s">
        <v>76</v>
      </c>
      <c r="E491" t="s">
        <v>502</v>
      </c>
      <c r="F491" t="s">
        <v>503</v>
      </c>
      <c r="G491" s="17" t="s">
        <v>156</v>
      </c>
      <c r="H491" s="23">
        <v>195000</v>
      </c>
      <c r="I491" s="23">
        <v>195000</v>
      </c>
      <c r="J491" s="15" t="s">
        <v>34</v>
      </c>
      <c r="K491" s="34" t="s">
        <v>25</v>
      </c>
      <c r="L491" s="15" t="s">
        <v>35</v>
      </c>
      <c r="M491" s="12" t="s">
        <v>36</v>
      </c>
      <c r="N491" s="15" t="s">
        <v>37</v>
      </c>
      <c r="O491" t="s">
        <v>29</v>
      </c>
    </row>
    <row r="492" spans="1:15" x14ac:dyDescent="0.35">
      <c r="A492" t="s">
        <v>17</v>
      </c>
      <c r="B492" t="s">
        <v>18</v>
      </c>
      <c r="C492" t="s">
        <v>19</v>
      </c>
      <c r="D492" t="s">
        <v>76</v>
      </c>
      <c r="E492" t="s">
        <v>502</v>
      </c>
      <c r="F492" t="s">
        <v>503</v>
      </c>
      <c r="G492" s="17" t="s">
        <v>290</v>
      </c>
      <c r="H492" s="23">
        <v>65000</v>
      </c>
      <c r="I492" s="23">
        <v>65000</v>
      </c>
      <c r="J492" s="15" t="s">
        <v>34</v>
      </c>
      <c r="K492" s="15" t="s">
        <v>118</v>
      </c>
      <c r="L492" s="15" t="s">
        <v>119</v>
      </c>
      <c r="M492" s="12" t="s">
        <v>36</v>
      </c>
      <c r="N492" s="15" t="s">
        <v>37</v>
      </c>
      <c r="O492" t="s">
        <v>29</v>
      </c>
    </row>
    <row r="493" spans="1:15" x14ac:dyDescent="0.35">
      <c r="A493" t="s">
        <v>17</v>
      </c>
      <c r="B493" t="s">
        <v>18</v>
      </c>
      <c r="C493" t="s">
        <v>19</v>
      </c>
      <c r="D493" t="s">
        <v>76</v>
      </c>
      <c r="E493" t="s">
        <v>502</v>
      </c>
      <c r="F493" t="s">
        <v>503</v>
      </c>
      <c r="G493" s="17" t="s">
        <v>471</v>
      </c>
      <c r="H493" s="23">
        <v>227500</v>
      </c>
      <c r="I493" s="23">
        <v>227500</v>
      </c>
      <c r="J493" s="15" t="s">
        <v>34</v>
      </c>
      <c r="K493" s="34" t="s">
        <v>25</v>
      </c>
      <c r="L493" s="15" t="s">
        <v>35</v>
      </c>
      <c r="M493" s="12" t="s">
        <v>36</v>
      </c>
      <c r="N493" s="15" t="s">
        <v>37</v>
      </c>
      <c r="O493" t="s">
        <v>29</v>
      </c>
    </row>
    <row r="494" spans="1:15" x14ac:dyDescent="0.35">
      <c r="A494" t="s">
        <v>17</v>
      </c>
      <c r="B494" t="s">
        <v>18</v>
      </c>
      <c r="C494" t="s">
        <v>19</v>
      </c>
      <c r="D494" t="s">
        <v>76</v>
      </c>
      <c r="E494" t="s">
        <v>502</v>
      </c>
      <c r="F494" t="s">
        <v>503</v>
      </c>
      <c r="G494" s="17" t="s">
        <v>427</v>
      </c>
      <c r="H494" s="23">
        <v>130000</v>
      </c>
      <c r="I494" s="23">
        <v>130000</v>
      </c>
      <c r="J494" s="15" t="s">
        <v>34</v>
      </c>
      <c r="K494" s="34" t="s">
        <v>25</v>
      </c>
      <c r="L494" s="15" t="s">
        <v>35</v>
      </c>
      <c r="M494" s="12" t="s">
        <v>36</v>
      </c>
      <c r="N494" s="15" t="s">
        <v>37</v>
      </c>
      <c r="O494" t="s">
        <v>29</v>
      </c>
    </row>
    <row r="495" spans="1:15" x14ac:dyDescent="0.35">
      <c r="A495" t="s">
        <v>17</v>
      </c>
      <c r="B495" t="s">
        <v>18</v>
      </c>
      <c r="C495" t="s">
        <v>19</v>
      </c>
      <c r="D495" t="s">
        <v>76</v>
      </c>
      <c r="E495" t="s">
        <v>502</v>
      </c>
      <c r="F495" t="s">
        <v>503</v>
      </c>
      <c r="G495" s="17" t="s">
        <v>249</v>
      </c>
      <c r="H495" s="23">
        <v>97500</v>
      </c>
      <c r="I495" s="23">
        <v>97500</v>
      </c>
      <c r="J495" s="15" t="s">
        <v>34</v>
      </c>
      <c r="K495" s="34" t="s">
        <v>25</v>
      </c>
      <c r="L495" s="15" t="s">
        <v>35</v>
      </c>
      <c r="M495" s="12" t="s">
        <v>36</v>
      </c>
      <c r="N495" s="15" t="s">
        <v>37</v>
      </c>
      <c r="O495" t="s">
        <v>29</v>
      </c>
    </row>
    <row r="496" spans="1:15" x14ac:dyDescent="0.35">
      <c r="A496" t="s">
        <v>17</v>
      </c>
      <c r="B496" t="s">
        <v>18</v>
      </c>
      <c r="C496" t="s">
        <v>19</v>
      </c>
      <c r="D496" t="s">
        <v>76</v>
      </c>
      <c r="E496" t="s">
        <v>502</v>
      </c>
      <c r="F496" t="s">
        <v>503</v>
      </c>
      <c r="G496" s="17" t="s">
        <v>396</v>
      </c>
      <c r="H496" s="23">
        <v>292500</v>
      </c>
      <c r="I496" s="23">
        <v>292500</v>
      </c>
      <c r="J496" s="15" t="s">
        <v>24</v>
      </c>
      <c r="K496" s="34" t="s">
        <v>25</v>
      </c>
      <c r="L496" s="15" t="s">
        <v>26</v>
      </c>
      <c r="M496" s="12" t="s">
        <v>36</v>
      </c>
      <c r="N496" s="15" t="s">
        <v>37</v>
      </c>
      <c r="O496" t="s">
        <v>29</v>
      </c>
    </row>
    <row r="497" spans="1:15" x14ac:dyDescent="0.35">
      <c r="A497" t="s">
        <v>17</v>
      </c>
      <c r="B497" t="s">
        <v>18</v>
      </c>
      <c r="C497" t="s">
        <v>19</v>
      </c>
      <c r="D497" t="s">
        <v>76</v>
      </c>
      <c r="E497" t="s">
        <v>502</v>
      </c>
      <c r="F497" t="s">
        <v>503</v>
      </c>
      <c r="G497" s="17" t="s">
        <v>88</v>
      </c>
      <c r="H497" s="23">
        <v>162500</v>
      </c>
      <c r="I497" s="23">
        <v>162500</v>
      </c>
      <c r="J497" s="15" t="s">
        <v>34</v>
      </c>
      <c r="K497" s="34" t="s">
        <v>25</v>
      </c>
      <c r="L497" s="15" t="s">
        <v>35</v>
      </c>
      <c r="M497" s="12" t="s">
        <v>36</v>
      </c>
      <c r="N497" s="15" t="s">
        <v>37</v>
      </c>
      <c r="O497" t="s">
        <v>29</v>
      </c>
    </row>
    <row r="498" spans="1:15" x14ac:dyDescent="0.35">
      <c r="A498" t="s">
        <v>17</v>
      </c>
      <c r="B498" t="s">
        <v>18</v>
      </c>
      <c r="C498" t="s">
        <v>19</v>
      </c>
      <c r="D498" t="s">
        <v>76</v>
      </c>
      <c r="E498" t="s">
        <v>502</v>
      </c>
      <c r="F498" t="s">
        <v>503</v>
      </c>
      <c r="G498" s="17" t="s">
        <v>88</v>
      </c>
      <c r="H498" s="23">
        <v>195000</v>
      </c>
      <c r="I498" s="23">
        <v>195000</v>
      </c>
      <c r="J498" s="15" t="s">
        <v>34</v>
      </c>
      <c r="K498" s="34" t="s">
        <v>25</v>
      </c>
      <c r="L498" s="15" t="s">
        <v>35</v>
      </c>
      <c r="M498" s="12" t="s">
        <v>36</v>
      </c>
      <c r="N498" s="15" t="s">
        <v>37</v>
      </c>
      <c r="O498" t="s">
        <v>29</v>
      </c>
    </row>
    <row r="499" spans="1:15" x14ac:dyDescent="0.35">
      <c r="A499" t="s">
        <v>17</v>
      </c>
      <c r="B499" t="s">
        <v>18</v>
      </c>
      <c r="C499" t="s">
        <v>19</v>
      </c>
      <c r="D499" t="s">
        <v>76</v>
      </c>
      <c r="E499" t="s">
        <v>502</v>
      </c>
      <c r="F499" t="s">
        <v>503</v>
      </c>
      <c r="G499" s="17" t="s">
        <v>505</v>
      </c>
      <c r="H499" s="23">
        <v>162500</v>
      </c>
      <c r="I499" s="23">
        <v>162500</v>
      </c>
      <c r="J499" s="15" t="s">
        <v>34</v>
      </c>
      <c r="K499" s="34" t="s">
        <v>25</v>
      </c>
      <c r="L499" s="15" t="s">
        <v>35</v>
      </c>
      <c r="M499" s="12" t="s">
        <v>36</v>
      </c>
      <c r="N499" s="15" t="s">
        <v>37</v>
      </c>
      <c r="O499" t="s">
        <v>29</v>
      </c>
    </row>
    <row r="500" spans="1:15" x14ac:dyDescent="0.35">
      <c r="A500" t="s">
        <v>17</v>
      </c>
      <c r="B500" t="s">
        <v>18</v>
      </c>
      <c r="C500" t="s">
        <v>19</v>
      </c>
      <c r="D500" t="s">
        <v>76</v>
      </c>
      <c r="E500" t="s">
        <v>502</v>
      </c>
      <c r="F500" t="s">
        <v>503</v>
      </c>
      <c r="G500" s="17" t="s">
        <v>505</v>
      </c>
      <c r="H500" s="23">
        <v>195000</v>
      </c>
      <c r="I500" s="23">
        <v>195000</v>
      </c>
      <c r="J500" s="15" t="s">
        <v>34</v>
      </c>
      <c r="K500" s="34" t="s">
        <v>25</v>
      </c>
      <c r="L500" s="15" t="s">
        <v>35</v>
      </c>
      <c r="M500" s="12" t="s">
        <v>36</v>
      </c>
      <c r="N500" s="15" t="s">
        <v>37</v>
      </c>
      <c r="O500" t="s">
        <v>29</v>
      </c>
    </row>
    <row r="501" spans="1:15" x14ac:dyDescent="0.35">
      <c r="A501" t="s">
        <v>17</v>
      </c>
      <c r="B501" t="s">
        <v>18</v>
      </c>
      <c r="C501" t="s">
        <v>19</v>
      </c>
      <c r="D501" t="s">
        <v>76</v>
      </c>
      <c r="E501" t="s">
        <v>502</v>
      </c>
      <c r="F501" t="s">
        <v>503</v>
      </c>
      <c r="G501" s="17" t="s">
        <v>506</v>
      </c>
      <c r="H501" s="23">
        <v>292500</v>
      </c>
      <c r="I501" s="23">
        <v>292500</v>
      </c>
      <c r="J501" s="15" t="s">
        <v>34</v>
      </c>
      <c r="K501" s="34" t="s">
        <v>25</v>
      </c>
      <c r="L501" s="15" t="s">
        <v>35</v>
      </c>
      <c r="M501" s="12" t="s">
        <v>36</v>
      </c>
      <c r="N501" s="15" t="s">
        <v>37</v>
      </c>
      <c r="O501" t="s">
        <v>29</v>
      </c>
    </row>
    <row r="502" spans="1:15" x14ac:dyDescent="0.35">
      <c r="A502" t="s">
        <v>17</v>
      </c>
      <c r="B502" t="s">
        <v>18</v>
      </c>
      <c r="C502" t="s">
        <v>19</v>
      </c>
      <c r="D502" t="s">
        <v>76</v>
      </c>
      <c r="E502" t="s">
        <v>502</v>
      </c>
      <c r="F502" t="s">
        <v>503</v>
      </c>
      <c r="G502" s="17" t="s">
        <v>472</v>
      </c>
      <c r="H502" s="23">
        <v>65000</v>
      </c>
      <c r="I502" s="23">
        <v>65000</v>
      </c>
      <c r="J502" s="15" t="s">
        <v>34</v>
      </c>
      <c r="K502" s="34" t="s">
        <v>25</v>
      </c>
      <c r="L502" s="15" t="s">
        <v>35</v>
      </c>
      <c r="M502" s="12" t="s">
        <v>36</v>
      </c>
      <c r="N502" s="15" t="s">
        <v>37</v>
      </c>
      <c r="O502" t="s">
        <v>29</v>
      </c>
    </row>
    <row r="503" spans="1:15" x14ac:dyDescent="0.35">
      <c r="A503" t="s">
        <v>17</v>
      </c>
      <c r="B503" t="s">
        <v>18</v>
      </c>
      <c r="C503" t="s">
        <v>19</v>
      </c>
      <c r="D503" t="s">
        <v>76</v>
      </c>
      <c r="E503" t="s">
        <v>502</v>
      </c>
      <c r="F503" t="s">
        <v>503</v>
      </c>
      <c r="G503" s="17" t="s">
        <v>295</v>
      </c>
      <c r="H503" s="23">
        <v>227500</v>
      </c>
      <c r="I503" s="23">
        <v>227500</v>
      </c>
      <c r="J503" s="15" t="s">
        <v>34</v>
      </c>
      <c r="K503" s="34" t="s">
        <v>25</v>
      </c>
      <c r="L503" s="15" t="s">
        <v>35</v>
      </c>
      <c r="M503" s="12" t="s">
        <v>36</v>
      </c>
      <c r="N503" s="15" t="s">
        <v>37</v>
      </c>
      <c r="O503" t="s">
        <v>29</v>
      </c>
    </row>
    <row r="504" spans="1:15" x14ac:dyDescent="0.35">
      <c r="A504" t="s">
        <v>17</v>
      </c>
      <c r="B504" t="s">
        <v>18</v>
      </c>
      <c r="C504" t="s">
        <v>19</v>
      </c>
      <c r="D504" t="s">
        <v>76</v>
      </c>
      <c r="E504" t="s">
        <v>502</v>
      </c>
      <c r="F504" t="s">
        <v>503</v>
      </c>
      <c r="G504" s="17" t="s">
        <v>296</v>
      </c>
      <c r="H504" s="23">
        <v>162500</v>
      </c>
      <c r="I504" s="23">
        <v>162500</v>
      </c>
      <c r="J504" s="15" t="s">
        <v>34</v>
      </c>
      <c r="K504" s="34" t="s">
        <v>25</v>
      </c>
      <c r="L504" s="15" t="s">
        <v>35</v>
      </c>
      <c r="M504" s="12" t="s">
        <v>36</v>
      </c>
      <c r="N504" s="15" t="s">
        <v>37</v>
      </c>
      <c r="O504" t="s">
        <v>29</v>
      </c>
    </row>
    <row r="505" spans="1:15" x14ac:dyDescent="0.35">
      <c r="A505" t="s">
        <v>17</v>
      </c>
      <c r="B505" t="s">
        <v>18</v>
      </c>
      <c r="C505" t="s">
        <v>19</v>
      </c>
      <c r="D505" t="s">
        <v>76</v>
      </c>
      <c r="E505" t="s">
        <v>502</v>
      </c>
      <c r="F505" t="s">
        <v>503</v>
      </c>
      <c r="G505" s="17" t="s">
        <v>397</v>
      </c>
      <c r="H505" s="23">
        <v>292500</v>
      </c>
      <c r="I505" s="23">
        <v>292500</v>
      </c>
      <c r="J505" s="15" t="s">
        <v>24</v>
      </c>
      <c r="K505" s="34" t="s">
        <v>25</v>
      </c>
      <c r="L505" s="15" t="s">
        <v>26</v>
      </c>
      <c r="M505" s="12" t="s">
        <v>36</v>
      </c>
      <c r="N505" s="15" t="s">
        <v>37</v>
      </c>
      <c r="O505" t="s">
        <v>29</v>
      </c>
    </row>
    <row r="506" spans="1:15" x14ac:dyDescent="0.35">
      <c r="A506" t="s">
        <v>17</v>
      </c>
      <c r="B506" t="s">
        <v>18</v>
      </c>
      <c r="C506" t="s">
        <v>19</v>
      </c>
      <c r="D506" t="s">
        <v>76</v>
      </c>
      <c r="E506" t="s">
        <v>502</v>
      </c>
      <c r="F506" t="s">
        <v>503</v>
      </c>
      <c r="G506" s="17" t="s">
        <v>158</v>
      </c>
      <c r="H506" s="23">
        <v>292500</v>
      </c>
      <c r="I506" s="23">
        <v>292500</v>
      </c>
      <c r="J506" s="15" t="s">
        <v>24</v>
      </c>
      <c r="K506" s="34" t="s">
        <v>25</v>
      </c>
      <c r="L506" s="15" t="s">
        <v>26</v>
      </c>
      <c r="M506" s="12" t="s">
        <v>36</v>
      </c>
      <c r="N506" s="15" t="s">
        <v>37</v>
      </c>
      <c r="O506" t="s">
        <v>29</v>
      </c>
    </row>
    <row r="507" spans="1:15" x14ac:dyDescent="0.35">
      <c r="A507" t="s">
        <v>17</v>
      </c>
      <c r="B507" t="s">
        <v>18</v>
      </c>
      <c r="C507" t="s">
        <v>19</v>
      </c>
      <c r="D507" t="s">
        <v>76</v>
      </c>
      <c r="E507" t="s">
        <v>502</v>
      </c>
      <c r="F507" t="s">
        <v>503</v>
      </c>
      <c r="G507" s="17" t="s">
        <v>159</v>
      </c>
      <c r="H507" s="23">
        <v>130000</v>
      </c>
      <c r="I507" s="23">
        <v>130000</v>
      </c>
      <c r="J507" s="15" t="s">
        <v>34</v>
      </c>
      <c r="K507" s="34" t="s">
        <v>25</v>
      </c>
      <c r="L507" s="15" t="s">
        <v>35</v>
      </c>
      <c r="M507" s="12" t="s">
        <v>36</v>
      </c>
      <c r="N507" s="15" t="s">
        <v>37</v>
      </c>
      <c r="O507" t="s">
        <v>29</v>
      </c>
    </row>
    <row r="508" spans="1:15" x14ac:dyDescent="0.35">
      <c r="A508" t="s">
        <v>17</v>
      </c>
      <c r="B508" t="s">
        <v>18</v>
      </c>
      <c r="C508" t="s">
        <v>19</v>
      </c>
      <c r="D508" t="s">
        <v>76</v>
      </c>
      <c r="E508" t="s">
        <v>502</v>
      </c>
      <c r="F508" t="s">
        <v>503</v>
      </c>
      <c r="G508" s="25" t="s">
        <v>507</v>
      </c>
      <c r="H508" s="23">
        <v>325000</v>
      </c>
      <c r="I508" s="23">
        <v>325000</v>
      </c>
      <c r="J508" s="15" t="s">
        <v>24</v>
      </c>
      <c r="K508" s="34" t="s">
        <v>25</v>
      </c>
      <c r="L508" s="15" t="s">
        <v>26</v>
      </c>
      <c r="M508" s="12" t="s">
        <v>36</v>
      </c>
      <c r="N508" s="15" t="s">
        <v>37</v>
      </c>
      <c r="O508" t="s">
        <v>29</v>
      </c>
    </row>
    <row r="509" spans="1:15" x14ac:dyDescent="0.35">
      <c r="A509" t="s">
        <v>17</v>
      </c>
      <c r="B509" t="s">
        <v>18</v>
      </c>
      <c r="C509" t="s">
        <v>19</v>
      </c>
      <c r="D509" t="s">
        <v>76</v>
      </c>
      <c r="E509" t="s">
        <v>502</v>
      </c>
      <c r="F509" t="s">
        <v>503</v>
      </c>
      <c r="G509" s="17" t="s">
        <v>508</v>
      </c>
      <c r="H509" s="23">
        <v>162500</v>
      </c>
      <c r="I509" s="23">
        <v>162500</v>
      </c>
      <c r="J509" s="15" t="s">
        <v>34</v>
      </c>
      <c r="K509" s="34" t="s">
        <v>25</v>
      </c>
      <c r="L509" s="15" t="s">
        <v>35</v>
      </c>
      <c r="M509" s="12" t="s">
        <v>36</v>
      </c>
      <c r="N509" s="15" t="s">
        <v>37</v>
      </c>
      <c r="O509" t="s">
        <v>29</v>
      </c>
    </row>
    <row r="510" spans="1:15" x14ac:dyDescent="0.35">
      <c r="A510" t="s">
        <v>17</v>
      </c>
      <c r="B510" t="s">
        <v>18</v>
      </c>
      <c r="C510" t="s">
        <v>19</v>
      </c>
      <c r="D510" t="s">
        <v>76</v>
      </c>
      <c r="E510" t="s">
        <v>502</v>
      </c>
      <c r="F510" t="s">
        <v>503</v>
      </c>
      <c r="G510" s="17" t="s">
        <v>509</v>
      </c>
      <c r="H510" s="23">
        <v>97500</v>
      </c>
      <c r="I510" s="23">
        <v>97500</v>
      </c>
      <c r="J510" s="15" t="s">
        <v>34</v>
      </c>
      <c r="K510" s="34" t="s">
        <v>25</v>
      </c>
      <c r="L510" s="15" t="s">
        <v>35</v>
      </c>
      <c r="M510" s="12" t="s">
        <v>36</v>
      </c>
      <c r="N510" s="15" t="s">
        <v>37</v>
      </c>
      <c r="O510" t="s">
        <v>29</v>
      </c>
    </row>
    <row r="511" spans="1:15" x14ac:dyDescent="0.35">
      <c r="A511" t="s">
        <v>17</v>
      </c>
      <c r="B511" t="s">
        <v>18</v>
      </c>
      <c r="C511" t="s">
        <v>19</v>
      </c>
      <c r="D511" t="s">
        <v>76</v>
      </c>
      <c r="E511" t="s">
        <v>502</v>
      </c>
      <c r="F511" t="s">
        <v>503</v>
      </c>
      <c r="G511" s="25" t="s">
        <v>510</v>
      </c>
      <c r="H511" s="23">
        <v>325000</v>
      </c>
      <c r="I511" s="23">
        <v>325000</v>
      </c>
      <c r="J511" s="15" t="s">
        <v>34</v>
      </c>
      <c r="K511" s="34" t="s">
        <v>25</v>
      </c>
      <c r="L511" s="15" t="s">
        <v>35</v>
      </c>
      <c r="M511" s="12" t="s">
        <v>36</v>
      </c>
      <c r="N511" s="15" t="s">
        <v>37</v>
      </c>
      <c r="O511" t="s">
        <v>29</v>
      </c>
    </row>
    <row r="512" spans="1:15" x14ac:dyDescent="0.35">
      <c r="A512" t="s">
        <v>17</v>
      </c>
      <c r="B512" t="s">
        <v>18</v>
      </c>
      <c r="C512" t="s">
        <v>19</v>
      </c>
      <c r="D512" t="s">
        <v>76</v>
      </c>
      <c r="E512" t="s">
        <v>502</v>
      </c>
      <c r="F512" t="s">
        <v>503</v>
      </c>
      <c r="G512" s="17" t="s">
        <v>511</v>
      </c>
      <c r="H512" s="23">
        <v>130000</v>
      </c>
      <c r="I512" s="23">
        <v>130000</v>
      </c>
      <c r="J512" s="15" t="s">
        <v>34</v>
      </c>
      <c r="K512" s="34" t="s">
        <v>25</v>
      </c>
      <c r="L512" s="15" t="s">
        <v>35</v>
      </c>
      <c r="M512" s="12" t="s">
        <v>36</v>
      </c>
      <c r="N512" s="15" t="s">
        <v>37</v>
      </c>
      <c r="O512" t="s">
        <v>29</v>
      </c>
    </row>
    <row r="513" spans="1:15" x14ac:dyDescent="0.35">
      <c r="A513" t="s">
        <v>17</v>
      </c>
      <c r="B513" t="s">
        <v>18</v>
      </c>
      <c r="C513" t="s">
        <v>19</v>
      </c>
      <c r="D513" t="s">
        <v>76</v>
      </c>
      <c r="E513" t="s">
        <v>502</v>
      </c>
      <c r="F513" t="s">
        <v>503</v>
      </c>
      <c r="G513" s="25" t="s">
        <v>240</v>
      </c>
      <c r="H513" s="23">
        <v>162500</v>
      </c>
      <c r="I513" s="23">
        <v>162500</v>
      </c>
      <c r="J513" s="15" t="s">
        <v>34</v>
      </c>
      <c r="K513" s="34" t="s">
        <v>25</v>
      </c>
      <c r="L513" s="15" t="s">
        <v>35</v>
      </c>
      <c r="M513" s="12" t="s">
        <v>36</v>
      </c>
      <c r="N513" s="15" t="s">
        <v>37</v>
      </c>
      <c r="O513" t="s">
        <v>29</v>
      </c>
    </row>
    <row r="514" spans="1:15" x14ac:dyDescent="0.35">
      <c r="A514" t="s">
        <v>17</v>
      </c>
      <c r="B514" t="s">
        <v>18</v>
      </c>
      <c r="C514" t="s">
        <v>19</v>
      </c>
      <c r="D514" t="s">
        <v>76</v>
      </c>
      <c r="E514" t="s">
        <v>502</v>
      </c>
      <c r="F514" t="s">
        <v>503</v>
      </c>
      <c r="G514" s="17" t="s">
        <v>240</v>
      </c>
      <c r="H514" s="23">
        <v>195000</v>
      </c>
      <c r="I514" s="23">
        <v>195000</v>
      </c>
      <c r="J514" s="15" t="s">
        <v>34</v>
      </c>
      <c r="K514" s="34" t="s">
        <v>25</v>
      </c>
      <c r="L514" s="15" t="s">
        <v>35</v>
      </c>
      <c r="M514" s="12" t="s">
        <v>36</v>
      </c>
      <c r="N514" s="15" t="s">
        <v>37</v>
      </c>
      <c r="O514" t="s">
        <v>29</v>
      </c>
    </row>
    <row r="515" spans="1:15" x14ac:dyDescent="0.35">
      <c r="A515" t="s">
        <v>17</v>
      </c>
      <c r="B515" t="s">
        <v>18</v>
      </c>
      <c r="C515" t="s">
        <v>19</v>
      </c>
      <c r="D515" t="s">
        <v>76</v>
      </c>
      <c r="E515" t="s">
        <v>502</v>
      </c>
      <c r="F515" t="s">
        <v>503</v>
      </c>
      <c r="G515" s="17" t="s">
        <v>164</v>
      </c>
      <c r="H515" s="23">
        <v>162500</v>
      </c>
      <c r="I515" s="23">
        <v>162500</v>
      </c>
      <c r="J515" s="15" t="s">
        <v>34</v>
      </c>
      <c r="K515" s="34" t="s">
        <v>25</v>
      </c>
      <c r="L515" s="15" t="s">
        <v>35</v>
      </c>
      <c r="M515" s="12" t="s">
        <v>36</v>
      </c>
      <c r="N515" s="15" t="s">
        <v>37</v>
      </c>
      <c r="O515" t="s">
        <v>29</v>
      </c>
    </row>
    <row r="516" spans="1:15" x14ac:dyDescent="0.35">
      <c r="A516" t="s">
        <v>17</v>
      </c>
      <c r="B516" t="s">
        <v>18</v>
      </c>
      <c r="C516" t="s">
        <v>19</v>
      </c>
      <c r="D516" t="s">
        <v>76</v>
      </c>
      <c r="E516" t="s">
        <v>502</v>
      </c>
      <c r="F516" t="s">
        <v>503</v>
      </c>
      <c r="G516" s="17" t="s">
        <v>164</v>
      </c>
      <c r="H516" s="23">
        <v>65000</v>
      </c>
      <c r="I516" s="23">
        <v>65000</v>
      </c>
      <c r="J516" s="15" t="s">
        <v>34</v>
      </c>
      <c r="K516" s="34" t="s">
        <v>25</v>
      </c>
      <c r="L516" s="15" t="s">
        <v>35</v>
      </c>
      <c r="M516" s="12" t="s">
        <v>36</v>
      </c>
      <c r="N516" s="15" t="s">
        <v>37</v>
      </c>
      <c r="O516" t="s">
        <v>29</v>
      </c>
    </row>
    <row r="517" spans="1:15" x14ac:dyDescent="0.35">
      <c r="A517" t="s">
        <v>17</v>
      </c>
      <c r="B517" t="s">
        <v>18</v>
      </c>
      <c r="C517" t="s">
        <v>19</v>
      </c>
      <c r="D517" t="s">
        <v>76</v>
      </c>
      <c r="E517" t="s">
        <v>502</v>
      </c>
      <c r="F517" t="s">
        <v>503</v>
      </c>
      <c r="G517" s="17" t="s">
        <v>79</v>
      </c>
      <c r="H517" s="23">
        <v>195000</v>
      </c>
      <c r="I517" s="23">
        <v>195000</v>
      </c>
      <c r="J517" s="15" t="s">
        <v>24</v>
      </c>
      <c r="K517" s="34" t="s">
        <v>25</v>
      </c>
      <c r="L517" s="15" t="s">
        <v>26</v>
      </c>
      <c r="M517" s="12" t="s">
        <v>36</v>
      </c>
      <c r="N517" s="15" t="s">
        <v>37</v>
      </c>
      <c r="O517" t="s">
        <v>29</v>
      </c>
    </row>
    <row r="518" spans="1:15" x14ac:dyDescent="0.35">
      <c r="A518" t="s">
        <v>17</v>
      </c>
      <c r="B518" t="s">
        <v>18</v>
      </c>
      <c r="C518" t="s">
        <v>19</v>
      </c>
      <c r="D518" t="s">
        <v>76</v>
      </c>
      <c r="E518" t="s">
        <v>502</v>
      </c>
      <c r="F518" t="s">
        <v>503</v>
      </c>
      <c r="G518" s="17" t="s">
        <v>81</v>
      </c>
      <c r="H518" s="23">
        <v>65000</v>
      </c>
      <c r="I518" s="23">
        <v>65000</v>
      </c>
      <c r="J518" s="15" t="s">
        <v>34</v>
      </c>
      <c r="K518" s="34" t="s">
        <v>25</v>
      </c>
      <c r="L518" s="15" t="s">
        <v>35</v>
      </c>
      <c r="M518" s="12" t="s">
        <v>36</v>
      </c>
      <c r="N518" s="15" t="s">
        <v>37</v>
      </c>
      <c r="O518" t="s">
        <v>29</v>
      </c>
    </row>
    <row r="519" spans="1:15" x14ac:dyDescent="0.35">
      <c r="A519" t="s">
        <v>17</v>
      </c>
      <c r="B519" t="s">
        <v>18</v>
      </c>
      <c r="C519" t="s">
        <v>19</v>
      </c>
      <c r="D519" t="s">
        <v>76</v>
      </c>
      <c r="E519" t="s">
        <v>502</v>
      </c>
      <c r="F519" t="s">
        <v>503</v>
      </c>
      <c r="G519" s="17" t="s">
        <v>301</v>
      </c>
      <c r="H519" s="23">
        <v>325000</v>
      </c>
      <c r="I519" s="23">
        <v>325000</v>
      </c>
      <c r="J519" s="15" t="s">
        <v>34</v>
      </c>
      <c r="K519" s="34" t="s">
        <v>25</v>
      </c>
      <c r="L519" s="15" t="s">
        <v>35</v>
      </c>
      <c r="M519" s="12" t="s">
        <v>36</v>
      </c>
      <c r="N519" s="15" t="s">
        <v>37</v>
      </c>
      <c r="O519" t="s">
        <v>29</v>
      </c>
    </row>
    <row r="520" spans="1:15" x14ac:dyDescent="0.35">
      <c r="A520" t="s">
        <v>17</v>
      </c>
      <c r="B520" t="s">
        <v>18</v>
      </c>
      <c r="C520" t="s">
        <v>19</v>
      </c>
      <c r="D520" t="s">
        <v>76</v>
      </c>
      <c r="E520" t="s">
        <v>502</v>
      </c>
      <c r="F520" t="s">
        <v>503</v>
      </c>
      <c r="G520" s="17" t="s">
        <v>512</v>
      </c>
      <c r="H520" s="23">
        <v>65000</v>
      </c>
      <c r="I520" s="23">
        <v>65000</v>
      </c>
      <c r="J520" s="15" t="s">
        <v>34</v>
      </c>
      <c r="K520" s="34" t="s">
        <v>25</v>
      </c>
      <c r="L520" s="15" t="s">
        <v>35</v>
      </c>
      <c r="M520" s="12" t="s">
        <v>36</v>
      </c>
      <c r="N520" s="15" t="s">
        <v>37</v>
      </c>
      <c r="O520" t="s">
        <v>29</v>
      </c>
    </row>
    <row r="521" spans="1:15" x14ac:dyDescent="0.35">
      <c r="A521" t="s">
        <v>17</v>
      </c>
      <c r="B521" t="s">
        <v>18</v>
      </c>
      <c r="C521" t="s">
        <v>19</v>
      </c>
      <c r="D521" t="s">
        <v>76</v>
      </c>
      <c r="E521" t="s">
        <v>502</v>
      </c>
      <c r="F521" t="s">
        <v>503</v>
      </c>
      <c r="G521" s="17" t="s">
        <v>241</v>
      </c>
      <c r="H521" s="23">
        <v>195000</v>
      </c>
      <c r="I521" s="23">
        <v>195000</v>
      </c>
      <c r="J521" s="15" t="s">
        <v>34</v>
      </c>
      <c r="K521" s="34" t="s">
        <v>25</v>
      </c>
      <c r="L521" s="15" t="s">
        <v>35</v>
      </c>
      <c r="M521" s="12" t="s">
        <v>36</v>
      </c>
      <c r="N521" s="15" t="s">
        <v>37</v>
      </c>
      <c r="O521" t="s">
        <v>29</v>
      </c>
    </row>
    <row r="522" spans="1:15" x14ac:dyDescent="0.35">
      <c r="A522" t="s">
        <v>17</v>
      </c>
      <c r="B522" t="s">
        <v>18</v>
      </c>
      <c r="C522" t="s">
        <v>19</v>
      </c>
      <c r="D522" t="s">
        <v>76</v>
      </c>
      <c r="E522" t="s">
        <v>502</v>
      </c>
      <c r="F522" t="s">
        <v>503</v>
      </c>
      <c r="G522" s="17" t="s">
        <v>513</v>
      </c>
      <c r="H522" s="23">
        <v>130000</v>
      </c>
      <c r="I522" s="23">
        <v>130000</v>
      </c>
      <c r="J522" s="15" t="s">
        <v>34</v>
      </c>
      <c r="K522" s="34" t="s">
        <v>25</v>
      </c>
      <c r="L522" s="15" t="s">
        <v>35</v>
      </c>
      <c r="M522" s="12" t="s">
        <v>36</v>
      </c>
      <c r="N522" s="15" t="s">
        <v>37</v>
      </c>
      <c r="O522" t="s">
        <v>29</v>
      </c>
    </row>
    <row r="523" spans="1:15" x14ac:dyDescent="0.35">
      <c r="A523" t="s">
        <v>17</v>
      </c>
      <c r="B523" t="s">
        <v>18</v>
      </c>
      <c r="C523" t="s">
        <v>19</v>
      </c>
      <c r="D523" t="s">
        <v>76</v>
      </c>
      <c r="E523" t="s">
        <v>502</v>
      </c>
      <c r="F523" t="s">
        <v>503</v>
      </c>
      <c r="G523" s="17" t="s">
        <v>513</v>
      </c>
      <c r="H523" s="23">
        <v>65000</v>
      </c>
      <c r="I523" s="23">
        <v>65000</v>
      </c>
      <c r="J523" s="15" t="s">
        <v>34</v>
      </c>
      <c r="K523" s="34" t="s">
        <v>25</v>
      </c>
      <c r="L523" s="15" t="s">
        <v>35</v>
      </c>
      <c r="M523" s="12" t="s">
        <v>36</v>
      </c>
      <c r="N523" s="15" t="s">
        <v>37</v>
      </c>
      <c r="O523" t="s">
        <v>29</v>
      </c>
    </row>
    <row r="524" spans="1:15" x14ac:dyDescent="0.35">
      <c r="A524" t="s">
        <v>17</v>
      </c>
      <c r="B524" t="s">
        <v>18</v>
      </c>
      <c r="C524" t="s">
        <v>19</v>
      </c>
      <c r="D524" t="s">
        <v>76</v>
      </c>
      <c r="E524" t="s">
        <v>502</v>
      </c>
      <c r="F524" t="s">
        <v>503</v>
      </c>
      <c r="G524" s="25" t="s">
        <v>514</v>
      </c>
      <c r="H524" s="23">
        <v>292500</v>
      </c>
      <c r="I524" s="23">
        <v>292500</v>
      </c>
      <c r="J524" s="15" t="s">
        <v>34</v>
      </c>
      <c r="K524" s="34" t="s">
        <v>25</v>
      </c>
      <c r="L524" s="15" t="s">
        <v>35</v>
      </c>
      <c r="M524" s="12" t="s">
        <v>36</v>
      </c>
      <c r="N524" s="15" t="s">
        <v>37</v>
      </c>
      <c r="O524" t="s">
        <v>29</v>
      </c>
    </row>
    <row r="525" spans="1:15" x14ac:dyDescent="0.35">
      <c r="A525" t="s">
        <v>17</v>
      </c>
      <c r="B525" t="s">
        <v>18</v>
      </c>
      <c r="C525" t="s">
        <v>19</v>
      </c>
      <c r="D525" t="s">
        <v>76</v>
      </c>
      <c r="E525" t="s">
        <v>502</v>
      </c>
      <c r="F525" t="s">
        <v>503</v>
      </c>
      <c r="G525" s="17" t="s">
        <v>304</v>
      </c>
      <c r="H525" s="23">
        <v>162500</v>
      </c>
      <c r="I525" s="23">
        <v>162500</v>
      </c>
      <c r="J525" s="15" t="s">
        <v>34</v>
      </c>
      <c r="K525" s="34" t="s">
        <v>25</v>
      </c>
      <c r="L525" s="15" t="s">
        <v>35</v>
      </c>
      <c r="M525" s="12" t="s">
        <v>36</v>
      </c>
      <c r="N525" s="15" t="s">
        <v>37</v>
      </c>
      <c r="O525" t="s">
        <v>29</v>
      </c>
    </row>
    <row r="526" spans="1:15" x14ac:dyDescent="0.35">
      <c r="A526" t="s">
        <v>17</v>
      </c>
      <c r="B526" t="s">
        <v>18</v>
      </c>
      <c r="C526" t="s">
        <v>19</v>
      </c>
      <c r="D526" t="s">
        <v>76</v>
      </c>
      <c r="E526" t="s">
        <v>502</v>
      </c>
      <c r="F526" t="s">
        <v>503</v>
      </c>
      <c r="G526" s="17" t="s">
        <v>304</v>
      </c>
      <c r="H526" s="23">
        <v>130000</v>
      </c>
      <c r="I526" s="23">
        <v>130000</v>
      </c>
      <c r="J526" s="15" t="s">
        <v>34</v>
      </c>
      <c r="K526" s="34" t="s">
        <v>25</v>
      </c>
      <c r="L526" s="15" t="s">
        <v>35</v>
      </c>
      <c r="M526" s="12" t="s">
        <v>36</v>
      </c>
      <c r="N526" s="15" t="s">
        <v>37</v>
      </c>
      <c r="O526" t="s">
        <v>29</v>
      </c>
    </row>
    <row r="527" spans="1:15" x14ac:dyDescent="0.35">
      <c r="A527" t="s">
        <v>17</v>
      </c>
      <c r="B527" t="s">
        <v>18</v>
      </c>
      <c r="C527" t="s">
        <v>19</v>
      </c>
      <c r="D527" t="s">
        <v>76</v>
      </c>
      <c r="E527" t="s">
        <v>502</v>
      </c>
      <c r="F527" t="s">
        <v>503</v>
      </c>
      <c r="G527" s="25" t="s">
        <v>515</v>
      </c>
      <c r="H527" s="23">
        <v>97500</v>
      </c>
      <c r="I527" s="23">
        <v>97500</v>
      </c>
      <c r="J527" s="15" t="s">
        <v>34</v>
      </c>
      <c r="K527" s="34" t="s">
        <v>25</v>
      </c>
      <c r="L527" s="15" t="s">
        <v>35</v>
      </c>
      <c r="M527" s="12" t="s">
        <v>36</v>
      </c>
      <c r="N527" s="15" t="s">
        <v>37</v>
      </c>
      <c r="O527" t="s">
        <v>29</v>
      </c>
    </row>
    <row r="528" spans="1:15" x14ac:dyDescent="0.35">
      <c r="A528" t="s">
        <v>17</v>
      </c>
      <c r="B528" t="s">
        <v>18</v>
      </c>
      <c r="C528" t="s">
        <v>19</v>
      </c>
      <c r="D528" t="s">
        <v>76</v>
      </c>
      <c r="E528" t="s">
        <v>502</v>
      </c>
      <c r="F528" t="s">
        <v>503</v>
      </c>
      <c r="G528" s="17" t="s">
        <v>515</v>
      </c>
      <c r="H528" s="23">
        <v>65000</v>
      </c>
      <c r="I528" s="23">
        <v>65000</v>
      </c>
      <c r="J528" s="15" t="s">
        <v>34</v>
      </c>
      <c r="K528" s="34" t="s">
        <v>25</v>
      </c>
      <c r="L528" s="15" t="s">
        <v>35</v>
      </c>
      <c r="M528" s="12" t="s">
        <v>36</v>
      </c>
      <c r="N528" s="15" t="s">
        <v>37</v>
      </c>
      <c r="O528" t="s">
        <v>29</v>
      </c>
    </row>
    <row r="529" spans="1:15" x14ac:dyDescent="0.35">
      <c r="A529" t="s">
        <v>17</v>
      </c>
      <c r="B529" t="s">
        <v>18</v>
      </c>
      <c r="C529" t="s">
        <v>19</v>
      </c>
      <c r="D529" t="s">
        <v>76</v>
      </c>
      <c r="E529" t="s">
        <v>502</v>
      </c>
      <c r="F529" t="s">
        <v>503</v>
      </c>
      <c r="G529" s="17" t="s">
        <v>167</v>
      </c>
      <c r="H529" s="23">
        <v>260000</v>
      </c>
      <c r="I529" s="23">
        <v>260000</v>
      </c>
      <c r="J529" s="15" t="s">
        <v>24</v>
      </c>
      <c r="K529" s="34" t="s">
        <v>25</v>
      </c>
      <c r="L529" s="15" t="s">
        <v>26</v>
      </c>
      <c r="M529" s="12" t="s">
        <v>36</v>
      </c>
      <c r="N529" s="15" t="s">
        <v>37</v>
      </c>
      <c r="O529" t="s">
        <v>29</v>
      </c>
    </row>
    <row r="530" spans="1:15" x14ac:dyDescent="0.35">
      <c r="A530" t="s">
        <v>17</v>
      </c>
      <c r="B530" t="s">
        <v>18</v>
      </c>
      <c r="C530" t="s">
        <v>19</v>
      </c>
      <c r="D530" t="s">
        <v>76</v>
      </c>
      <c r="E530" t="s">
        <v>502</v>
      </c>
      <c r="F530" t="s">
        <v>503</v>
      </c>
      <c r="G530" s="17" t="s">
        <v>437</v>
      </c>
      <c r="H530" s="23">
        <v>130000</v>
      </c>
      <c r="I530" s="23">
        <v>130000</v>
      </c>
      <c r="J530" s="15" t="s">
        <v>34</v>
      </c>
      <c r="K530" s="15" t="s">
        <v>118</v>
      </c>
      <c r="L530" s="15" t="s">
        <v>119</v>
      </c>
      <c r="M530" s="12" t="s">
        <v>36</v>
      </c>
      <c r="N530" s="15" t="s">
        <v>37</v>
      </c>
      <c r="O530" t="s">
        <v>29</v>
      </c>
    </row>
    <row r="531" spans="1:15" x14ac:dyDescent="0.35">
      <c r="A531" t="s">
        <v>17</v>
      </c>
      <c r="B531" t="s">
        <v>18</v>
      </c>
      <c r="C531" t="s">
        <v>19</v>
      </c>
      <c r="D531" t="s">
        <v>76</v>
      </c>
      <c r="E531" t="s">
        <v>502</v>
      </c>
      <c r="F531" t="s">
        <v>503</v>
      </c>
      <c r="G531" s="17" t="s">
        <v>437</v>
      </c>
      <c r="H531" s="23">
        <v>162500</v>
      </c>
      <c r="I531" s="23">
        <v>162500</v>
      </c>
      <c r="J531" s="15" t="s">
        <v>34</v>
      </c>
      <c r="K531" s="15" t="s">
        <v>118</v>
      </c>
      <c r="L531" s="15" t="s">
        <v>119</v>
      </c>
      <c r="M531" s="12" t="s">
        <v>36</v>
      </c>
      <c r="N531" s="15" t="s">
        <v>37</v>
      </c>
      <c r="O531" t="s">
        <v>29</v>
      </c>
    </row>
    <row r="532" spans="1:15" x14ac:dyDescent="0.35">
      <c r="A532" t="s">
        <v>17</v>
      </c>
      <c r="B532" t="s">
        <v>18</v>
      </c>
      <c r="C532" t="s">
        <v>19</v>
      </c>
      <c r="D532" t="s">
        <v>76</v>
      </c>
      <c r="E532" t="s">
        <v>502</v>
      </c>
      <c r="F532" t="s">
        <v>503</v>
      </c>
      <c r="G532" s="17" t="s">
        <v>437</v>
      </c>
      <c r="H532" s="23">
        <v>97500</v>
      </c>
      <c r="I532" s="23">
        <v>97500</v>
      </c>
      <c r="J532" s="15" t="s">
        <v>34</v>
      </c>
      <c r="K532" s="15" t="s">
        <v>118</v>
      </c>
      <c r="L532" s="15" t="s">
        <v>119</v>
      </c>
      <c r="M532" s="12" t="s">
        <v>36</v>
      </c>
      <c r="N532" s="15" t="s">
        <v>37</v>
      </c>
      <c r="O532" t="s">
        <v>29</v>
      </c>
    </row>
    <row r="533" spans="1:15" x14ac:dyDescent="0.35">
      <c r="A533" t="s">
        <v>17</v>
      </c>
      <c r="B533" t="s">
        <v>18</v>
      </c>
      <c r="C533" t="s">
        <v>19</v>
      </c>
      <c r="D533" t="s">
        <v>76</v>
      </c>
      <c r="E533" t="s">
        <v>502</v>
      </c>
      <c r="F533" t="s">
        <v>503</v>
      </c>
      <c r="G533" s="17" t="s">
        <v>516</v>
      </c>
      <c r="H533" s="23">
        <v>292500</v>
      </c>
      <c r="I533" s="23">
        <v>292500</v>
      </c>
      <c r="J533" s="15" t="s">
        <v>34</v>
      </c>
      <c r="K533" s="34" t="s">
        <v>25</v>
      </c>
      <c r="L533" s="15" t="s">
        <v>35</v>
      </c>
      <c r="M533" s="12" t="s">
        <v>36</v>
      </c>
      <c r="N533" s="15" t="s">
        <v>37</v>
      </c>
      <c r="O533" t="s">
        <v>29</v>
      </c>
    </row>
    <row r="534" spans="1:15" x14ac:dyDescent="0.35">
      <c r="A534" t="s">
        <v>17</v>
      </c>
      <c r="B534" t="s">
        <v>18</v>
      </c>
      <c r="C534" t="s">
        <v>19</v>
      </c>
      <c r="D534" t="s">
        <v>76</v>
      </c>
      <c r="E534" t="s">
        <v>502</v>
      </c>
      <c r="F534" t="s">
        <v>503</v>
      </c>
      <c r="G534" s="17" t="s">
        <v>517</v>
      </c>
      <c r="H534" s="23">
        <v>162500</v>
      </c>
      <c r="I534" s="23">
        <v>162500</v>
      </c>
      <c r="J534" s="15" t="s">
        <v>34</v>
      </c>
      <c r="K534" s="34" t="s">
        <v>25</v>
      </c>
      <c r="L534" s="15" t="s">
        <v>35</v>
      </c>
      <c r="M534" s="12" t="s">
        <v>36</v>
      </c>
      <c r="N534" s="15" t="s">
        <v>37</v>
      </c>
      <c r="O534" t="s">
        <v>29</v>
      </c>
    </row>
    <row r="535" spans="1:15" x14ac:dyDescent="0.35">
      <c r="A535" t="s">
        <v>17</v>
      </c>
      <c r="B535" t="s">
        <v>18</v>
      </c>
      <c r="C535" t="s">
        <v>19</v>
      </c>
      <c r="D535" t="s">
        <v>76</v>
      </c>
      <c r="E535" t="s">
        <v>502</v>
      </c>
      <c r="F535" t="s">
        <v>503</v>
      </c>
      <c r="G535" s="17" t="s">
        <v>517</v>
      </c>
      <c r="H535" s="23">
        <v>97500</v>
      </c>
      <c r="I535" s="23">
        <v>97500</v>
      </c>
      <c r="J535" s="15" t="s">
        <v>34</v>
      </c>
      <c r="K535" s="34" t="s">
        <v>25</v>
      </c>
      <c r="L535" s="15" t="s">
        <v>35</v>
      </c>
      <c r="M535" s="12" t="s">
        <v>36</v>
      </c>
      <c r="N535" s="15" t="s">
        <v>37</v>
      </c>
      <c r="O535" t="s">
        <v>29</v>
      </c>
    </row>
    <row r="536" spans="1:15" x14ac:dyDescent="0.35">
      <c r="A536" t="s">
        <v>17</v>
      </c>
      <c r="B536" t="s">
        <v>18</v>
      </c>
      <c r="C536" t="s">
        <v>19</v>
      </c>
      <c r="D536" t="s">
        <v>76</v>
      </c>
      <c r="E536" t="s">
        <v>502</v>
      </c>
      <c r="F536" t="s">
        <v>503</v>
      </c>
      <c r="G536" s="25" t="s">
        <v>242</v>
      </c>
      <c r="H536" s="23">
        <v>97500</v>
      </c>
      <c r="I536" s="23">
        <v>97500</v>
      </c>
      <c r="J536" s="15" t="s">
        <v>24</v>
      </c>
      <c r="K536" s="34" t="s">
        <v>25</v>
      </c>
      <c r="L536" s="15" t="s">
        <v>26</v>
      </c>
      <c r="M536" s="12" t="s">
        <v>36</v>
      </c>
      <c r="N536" s="15" t="s">
        <v>37</v>
      </c>
      <c r="O536" t="s">
        <v>29</v>
      </c>
    </row>
    <row r="537" spans="1:15" x14ac:dyDescent="0.35">
      <c r="A537" t="s">
        <v>17</v>
      </c>
      <c r="B537" t="s">
        <v>18</v>
      </c>
      <c r="C537" t="s">
        <v>19</v>
      </c>
      <c r="D537" t="s">
        <v>76</v>
      </c>
      <c r="E537" t="s">
        <v>502</v>
      </c>
      <c r="F537" t="s">
        <v>503</v>
      </c>
      <c r="G537" s="17" t="s">
        <v>81</v>
      </c>
      <c r="H537" s="23">
        <v>97500</v>
      </c>
      <c r="I537" s="23">
        <v>97500</v>
      </c>
      <c r="J537" s="15" t="s">
        <v>34</v>
      </c>
      <c r="K537" s="34" t="s">
        <v>25</v>
      </c>
      <c r="L537" s="15" t="s">
        <v>35</v>
      </c>
      <c r="M537" s="12" t="s">
        <v>36</v>
      </c>
      <c r="N537" s="15" t="s">
        <v>518</v>
      </c>
      <c r="O537" t="s">
        <v>29</v>
      </c>
    </row>
    <row r="538" spans="1:15" x14ac:dyDescent="0.35">
      <c r="A538" t="s">
        <v>17</v>
      </c>
      <c r="B538" t="s">
        <v>18</v>
      </c>
      <c r="C538" t="s">
        <v>19</v>
      </c>
      <c r="D538" t="s">
        <v>76</v>
      </c>
      <c r="E538" t="s">
        <v>502</v>
      </c>
      <c r="F538" t="s">
        <v>503</v>
      </c>
      <c r="G538" s="17" t="s">
        <v>306</v>
      </c>
      <c r="H538" s="23">
        <v>227500</v>
      </c>
      <c r="I538" s="23">
        <v>227500</v>
      </c>
      <c r="J538" s="15" t="s">
        <v>34</v>
      </c>
      <c r="K538" s="34" t="s">
        <v>25</v>
      </c>
      <c r="L538" s="15" t="s">
        <v>35</v>
      </c>
      <c r="M538" s="12" t="s">
        <v>36</v>
      </c>
      <c r="N538" s="15" t="s">
        <v>519</v>
      </c>
      <c r="O538" t="s">
        <v>29</v>
      </c>
    </row>
    <row r="539" spans="1:15" x14ac:dyDescent="0.35">
      <c r="A539" t="s">
        <v>17</v>
      </c>
      <c r="B539" t="s">
        <v>18</v>
      </c>
      <c r="C539" t="s">
        <v>19</v>
      </c>
      <c r="D539" t="s">
        <v>76</v>
      </c>
      <c r="E539" t="s">
        <v>502</v>
      </c>
      <c r="F539" t="s">
        <v>503</v>
      </c>
      <c r="G539" s="17" t="s">
        <v>306</v>
      </c>
      <c r="H539" s="23">
        <v>65000</v>
      </c>
      <c r="I539" s="23">
        <v>65000</v>
      </c>
      <c r="J539" s="15" t="s">
        <v>34</v>
      </c>
      <c r="K539" s="34" t="s">
        <v>25</v>
      </c>
      <c r="L539" s="15" t="s">
        <v>35</v>
      </c>
      <c r="M539" s="12" t="s">
        <v>36</v>
      </c>
      <c r="N539" s="15" t="s">
        <v>519</v>
      </c>
      <c r="O539" t="s">
        <v>29</v>
      </c>
    </row>
    <row r="540" spans="1:15" x14ac:dyDescent="0.35">
      <c r="A540" t="s">
        <v>17</v>
      </c>
      <c r="B540" t="s">
        <v>18</v>
      </c>
      <c r="C540" t="s">
        <v>19</v>
      </c>
      <c r="D540" t="s">
        <v>76</v>
      </c>
      <c r="E540" t="s">
        <v>502</v>
      </c>
      <c r="F540" t="s">
        <v>503</v>
      </c>
      <c r="G540" s="17" t="s">
        <v>475</v>
      </c>
      <c r="H540" s="23">
        <v>65000</v>
      </c>
      <c r="I540" s="23">
        <v>65000</v>
      </c>
      <c r="J540" s="15" t="s">
        <v>34</v>
      </c>
      <c r="K540" s="34" t="s">
        <v>25</v>
      </c>
      <c r="L540" s="15" t="s">
        <v>35</v>
      </c>
      <c r="M540" s="12" t="s">
        <v>36</v>
      </c>
      <c r="N540" s="15" t="s">
        <v>476</v>
      </c>
      <c r="O540" t="s">
        <v>29</v>
      </c>
    </row>
    <row r="541" spans="1:15" x14ac:dyDescent="0.35">
      <c r="A541" t="s">
        <v>17</v>
      </c>
      <c r="B541" t="s">
        <v>18</v>
      </c>
      <c r="C541" t="s">
        <v>19</v>
      </c>
      <c r="D541" t="s">
        <v>76</v>
      </c>
      <c r="E541" t="s">
        <v>502</v>
      </c>
      <c r="F541" t="s">
        <v>503</v>
      </c>
      <c r="G541" s="17" t="s">
        <v>136</v>
      </c>
      <c r="H541" s="23">
        <v>65000</v>
      </c>
      <c r="I541" s="23">
        <v>65000</v>
      </c>
      <c r="J541" s="15" t="s">
        <v>34</v>
      </c>
      <c r="K541" s="15" t="s">
        <v>118</v>
      </c>
      <c r="L541" s="15" t="s">
        <v>119</v>
      </c>
      <c r="M541" s="12" t="s">
        <v>36</v>
      </c>
      <c r="N541" s="15" t="s">
        <v>520</v>
      </c>
      <c r="O541" t="s">
        <v>29</v>
      </c>
    </row>
    <row r="542" spans="1:15" x14ac:dyDescent="0.35">
      <c r="A542" t="s">
        <v>17</v>
      </c>
      <c r="B542" t="s">
        <v>18</v>
      </c>
      <c r="C542" t="s">
        <v>19</v>
      </c>
      <c r="D542" t="s">
        <v>76</v>
      </c>
      <c r="E542" t="s">
        <v>502</v>
      </c>
      <c r="F542" t="s">
        <v>503</v>
      </c>
      <c r="G542" s="17" t="s">
        <v>176</v>
      </c>
      <c r="H542" s="23">
        <v>227500</v>
      </c>
      <c r="I542" s="23">
        <v>227500</v>
      </c>
      <c r="J542" s="15" t="s">
        <v>34</v>
      </c>
      <c r="K542" s="34" t="s">
        <v>25</v>
      </c>
      <c r="L542" s="15" t="s">
        <v>35</v>
      </c>
      <c r="M542" s="12" t="s">
        <v>36</v>
      </c>
      <c r="N542" s="15" t="s">
        <v>54</v>
      </c>
      <c r="O542" t="s">
        <v>29</v>
      </c>
    </row>
    <row r="543" spans="1:15" x14ac:dyDescent="0.35">
      <c r="A543" t="s">
        <v>17</v>
      </c>
      <c r="B543" t="s">
        <v>18</v>
      </c>
      <c r="C543" t="s">
        <v>19</v>
      </c>
      <c r="D543" t="s">
        <v>76</v>
      </c>
      <c r="E543" t="s">
        <v>502</v>
      </c>
      <c r="F543" t="s">
        <v>503</v>
      </c>
      <c r="G543" s="17" t="s">
        <v>81</v>
      </c>
      <c r="H543" s="23">
        <v>65000</v>
      </c>
      <c r="I543" s="23">
        <v>65000</v>
      </c>
      <c r="J543" s="15" t="s">
        <v>34</v>
      </c>
      <c r="K543" s="34" t="s">
        <v>25</v>
      </c>
      <c r="L543" s="15" t="s">
        <v>35</v>
      </c>
      <c r="M543" s="12" t="s">
        <v>36</v>
      </c>
      <c r="N543" s="15" t="s">
        <v>54</v>
      </c>
      <c r="O543" t="s">
        <v>29</v>
      </c>
    </row>
    <row r="544" spans="1:15" x14ac:dyDescent="0.35">
      <c r="A544" t="s">
        <v>17</v>
      </c>
      <c r="B544" t="s">
        <v>18</v>
      </c>
      <c r="C544" t="s">
        <v>19</v>
      </c>
      <c r="D544" t="s">
        <v>76</v>
      </c>
      <c r="E544" t="s">
        <v>502</v>
      </c>
      <c r="F544" t="s">
        <v>503</v>
      </c>
      <c r="G544" s="17" t="s">
        <v>236</v>
      </c>
      <c r="H544" s="23">
        <v>292500</v>
      </c>
      <c r="I544" s="23">
        <v>292500</v>
      </c>
      <c r="J544" s="15" t="s">
        <v>34</v>
      </c>
      <c r="K544" s="34" t="s">
        <v>25</v>
      </c>
      <c r="L544" s="15" t="s">
        <v>35</v>
      </c>
      <c r="M544" s="12" t="s">
        <v>36</v>
      </c>
      <c r="N544" s="15" t="s">
        <v>54</v>
      </c>
      <c r="O544" t="s">
        <v>29</v>
      </c>
    </row>
    <row r="545" spans="1:15" x14ac:dyDescent="0.35">
      <c r="A545" t="s">
        <v>17</v>
      </c>
      <c r="B545" t="s">
        <v>18</v>
      </c>
      <c r="C545" t="s">
        <v>19</v>
      </c>
      <c r="D545" t="s">
        <v>76</v>
      </c>
      <c r="E545" t="s">
        <v>502</v>
      </c>
      <c r="F545" t="s">
        <v>503</v>
      </c>
      <c r="G545" s="17" t="s">
        <v>287</v>
      </c>
      <c r="H545" s="23">
        <v>130000</v>
      </c>
      <c r="I545" s="23">
        <v>130000</v>
      </c>
      <c r="J545" s="15" t="s">
        <v>34</v>
      </c>
      <c r="K545" s="15" t="s">
        <v>118</v>
      </c>
      <c r="L545" s="15" t="s">
        <v>119</v>
      </c>
      <c r="M545" s="12" t="s">
        <v>36</v>
      </c>
      <c r="N545" s="15" t="s">
        <v>54</v>
      </c>
      <c r="O545" t="s">
        <v>29</v>
      </c>
    </row>
    <row r="546" spans="1:15" x14ac:dyDescent="0.35">
      <c r="A546" t="s">
        <v>17</v>
      </c>
      <c r="B546" t="s">
        <v>18</v>
      </c>
      <c r="C546" t="s">
        <v>19</v>
      </c>
      <c r="D546" t="s">
        <v>76</v>
      </c>
      <c r="E546" t="s">
        <v>502</v>
      </c>
      <c r="F546" t="s">
        <v>503</v>
      </c>
      <c r="G546" s="17" t="s">
        <v>314</v>
      </c>
      <c r="H546" s="23">
        <v>195000</v>
      </c>
      <c r="I546" s="23">
        <v>195000</v>
      </c>
      <c r="J546" s="15" t="s">
        <v>34</v>
      </c>
      <c r="K546" s="15" t="s">
        <v>118</v>
      </c>
      <c r="L546" s="15" t="s">
        <v>119</v>
      </c>
      <c r="M546" s="12" t="s">
        <v>36</v>
      </c>
      <c r="N546" s="15" t="s">
        <v>315</v>
      </c>
      <c r="O546" t="s">
        <v>29</v>
      </c>
    </row>
    <row r="547" spans="1:15" x14ac:dyDescent="0.35">
      <c r="A547" t="s">
        <v>17</v>
      </c>
      <c r="B547" t="s">
        <v>18</v>
      </c>
      <c r="C547" t="s">
        <v>19</v>
      </c>
      <c r="D547" t="s">
        <v>76</v>
      </c>
      <c r="E547" t="s">
        <v>502</v>
      </c>
      <c r="F547" t="s">
        <v>503</v>
      </c>
      <c r="G547" s="17" t="s">
        <v>314</v>
      </c>
      <c r="H547" s="23">
        <v>292500</v>
      </c>
      <c r="I547" s="23">
        <v>292500</v>
      </c>
      <c r="J547" s="15" t="s">
        <v>34</v>
      </c>
      <c r="K547" s="15" t="s">
        <v>118</v>
      </c>
      <c r="L547" s="15" t="s">
        <v>119</v>
      </c>
      <c r="M547" s="12" t="s">
        <v>36</v>
      </c>
      <c r="N547" s="15" t="s">
        <v>315</v>
      </c>
      <c r="O547" t="s">
        <v>29</v>
      </c>
    </row>
    <row r="548" spans="1:15" x14ac:dyDescent="0.35">
      <c r="A548" t="s">
        <v>17</v>
      </c>
      <c r="B548" t="s">
        <v>18</v>
      </c>
      <c r="C548" t="s">
        <v>19</v>
      </c>
      <c r="D548" t="s">
        <v>76</v>
      </c>
      <c r="E548" t="s">
        <v>502</v>
      </c>
      <c r="F548" t="s">
        <v>503</v>
      </c>
      <c r="G548" s="17" t="s">
        <v>95</v>
      </c>
      <c r="H548" s="23">
        <v>97500</v>
      </c>
      <c r="I548" s="23">
        <v>97500</v>
      </c>
      <c r="J548" s="15" t="s">
        <v>34</v>
      </c>
      <c r="K548" s="34" t="s">
        <v>25</v>
      </c>
      <c r="L548" s="15" t="s">
        <v>35</v>
      </c>
      <c r="M548" s="12" t="s">
        <v>36</v>
      </c>
      <c r="N548" s="15" t="s">
        <v>96</v>
      </c>
      <c r="O548" t="s">
        <v>29</v>
      </c>
    </row>
    <row r="549" spans="1:15" x14ac:dyDescent="0.35">
      <c r="A549" t="s">
        <v>17</v>
      </c>
      <c r="B549" t="s">
        <v>18</v>
      </c>
      <c r="C549" t="s">
        <v>19</v>
      </c>
      <c r="D549" t="s">
        <v>76</v>
      </c>
      <c r="E549" t="s">
        <v>502</v>
      </c>
      <c r="F549" t="s">
        <v>503</v>
      </c>
      <c r="G549" s="17" t="s">
        <v>97</v>
      </c>
      <c r="H549" s="23">
        <v>130000</v>
      </c>
      <c r="I549" s="23"/>
      <c r="J549" s="15" t="s">
        <v>248</v>
      </c>
      <c r="K549" s="15" t="s">
        <v>98</v>
      </c>
      <c r="L549" s="15" t="s">
        <v>35</v>
      </c>
      <c r="M549" s="12" t="s">
        <v>36</v>
      </c>
      <c r="N549" s="15" t="s">
        <v>99</v>
      </c>
      <c r="O549" t="s">
        <v>29</v>
      </c>
    </row>
    <row r="550" spans="1:15" x14ac:dyDescent="0.35">
      <c r="A550" t="s">
        <v>17</v>
      </c>
      <c r="B550" t="s">
        <v>18</v>
      </c>
      <c r="C550" t="s">
        <v>19</v>
      </c>
      <c r="D550" t="s">
        <v>76</v>
      </c>
      <c r="E550" t="s">
        <v>502</v>
      </c>
      <c r="F550" t="s">
        <v>503</v>
      </c>
      <c r="G550" s="17" t="s">
        <v>318</v>
      </c>
      <c r="H550" s="23">
        <v>227500</v>
      </c>
      <c r="I550" s="23">
        <v>227500</v>
      </c>
      <c r="J550" s="15" t="s">
        <v>187</v>
      </c>
      <c r="K550" s="15" t="s">
        <v>282</v>
      </c>
      <c r="L550" s="15" t="s">
        <v>35</v>
      </c>
      <c r="M550" s="12" t="s">
        <v>36</v>
      </c>
      <c r="N550" s="15" t="s">
        <v>99</v>
      </c>
      <c r="O550" t="s">
        <v>29</v>
      </c>
    </row>
    <row r="551" spans="1:15" x14ac:dyDescent="0.35">
      <c r="A551" t="s">
        <v>17</v>
      </c>
      <c r="B551" t="s">
        <v>18</v>
      </c>
      <c r="C551" t="s">
        <v>19</v>
      </c>
      <c r="D551" t="s">
        <v>76</v>
      </c>
      <c r="E551" t="s">
        <v>502</v>
      </c>
      <c r="F551" t="s">
        <v>503</v>
      </c>
      <c r="G551" s="17" t="s">
        <v>100</v>
      </c>
      <c r="H551" s="23"/>
      <c r="I551" s="23">
        <v>130000</v>
      </c>
      <c r="J551" s="15" t="s">
        <v>101</v>
      </c>
      <c r="K551" s="34" t="s">
        <v>25</v>
      </c>
      <c r="L551" s="15" t="s">
        <v>102</v>
      </c>
      <c r="M551" s="12" t="s">
        <v>36</v>
      </c>
      <c r="N551" s="15" t="s">
        <v>99</v>
      </c>
      <c r="O551" t="s">
        <v>29</v>
      </c>
    </row>
    <row r="552" spans="1:15" x14ac:dyDescent="0.35">
      <c r="A552" t="s">
        <v>17</v>
      </c>
      <c r="B552" t="s">
        <v>18</v>
      </c>
      <c r="C552" t="s">
        <v>19</v>
      </c>
      <c r="D552" t="s">
        <v>76</v>
      </c>
      <c r="E552" t="s">
        <v>502</v>
      </c>
      <c r="F552" t="s">
        <v>503</v>
      </c>
      <c r="G552" s="17" t="s">
        <v>501</v>
      </c>
      <c r="H552" s="23">
        <v>130000</v>
      </c>
      <c r="I552" s="23">
        <v>130000</v>
      </c>
      <c r="J552" s="15" t="s">
        <v>34</v>
      </c>
      <c r="K552" s="34" t="s">
        <v>25</v>
      </c>
      <c r="L552" s="15" t="s">
        <v>35</v>
      </c>
      <c r="M552" s="12" t="s">
        <v>36</v>
      </c>
      <c r="N552" s="15" t="s">
        <v>320</v>
      </c>
      <c r="O552" t="s">
        <v>29</v>
      </c>
    </row>
    <row r="553" spans="1:15" x14ac:dyDescent="0.35">
      <c r="A553" t="s">
        <v>17</v>
      </c>
      <c r="B553" t="s">
        <v>18</v>
      </c>
      <c r="C553" t="s">
        <v>19</v>
      </c>
      <c r="D553" t="s">
        <v>76</v>
      </c>
      <c r="E553" t="s">
        <v>502</v>
      </c>
      <c r="F553" t="s">
        <v>503</v>
      </c>
      <c r="G553" s="17" t="s">
        <v>501</v>
      </c>
      <c r="H553" s="23">
        <v>227500</v>
      </c>
      <c r="I553" s="23">
        <v>227500</v>
      </c>
      <c r="J553" s="15" t="s">
        <v>34</v>
      </c>
      <c r="K553" s="34" t="s">
        <v>25</v>
      </c>
      <c r="L553" s="15" t="s">
        <v>35</v>
      </c>
      <c r="M553" s="12" t="s">
        <v>36</v>
      </c>
      <c r="N553" s="15" t="s">
        <v>320</v>
      </c>
      <c r="O553" t="s">
        <v>29</v>
      </c>
    </row>
    <row r="554" spans="1:15" x14ac:dyDescent="0.35">
      <c r="A554" t="s">
        <v>17</v>
      </c>
      <c r="B554" t="s">
        <v>18</v>
      </c>
      <c r="C554" t="s">
        <v>19</v>
      </c>
      <c r="D554" t="s">
        <v>76</v>
      </c>
      <c r="E554" t="s">
        <v>502</v>
      </c>
      <c r="F554" t="s">
        <v>503</v>
      </c>
      <c r="G554" s="17" t="s">
        <v>521</v>
      </c>
      <c r="H554" s="23">
        <v>260000</v>
      </c>
      <c r="I554" s="23">
        <v>260000</v>
      </c>
      <c r="J554" s="15" t="s">
        <v>34</v>
      </c>
      <c r="K554" s="34" t="s">
        <v>25</v>
      </c>
      <c r="L554" s="15" t="s">
        <v>35</v>
      </c>
      <c r="M554" s="12" t="s">
        <v>36</v>
      </c>
      <c r="N554" s="15" t="s">
        <v>320</v>
      </c>
      <c r="O554" t="s">
        <v>29</v>
      </c>
    </row>
    <row r="555" spans="1:15" x14ac:dyDescent="0.35">
      <c r="A555" t="s">
        <v>17</v>
      </c>
      <c r="B555" t="s">
        <v>18</v>
      </c>
      <c r="C555" t="s">
        <v>19</v>
      </c>
      <c r="D555" t="s">
        <v>76</v>
      </c>
      <c r="E555" t="s">
        <v>502</v>
      </c>
      <c r="F555" t="s">
        <v>503</v>
      </c>
      <c r="G555" s="17" t="s">
        <v>522</v>
      </c>
      <c r="H555" s="23">
        <v>260000</v>
      </c>
      <c r="I555" s="23">
        <v>260000</v>
      </c>
      <c r="J555" s="15" t="s">
        <v>34</v>
      </c>
      <c r="K555" s="34" t="s">
        <v>25</v>
      </c>
      <c r="L555" s="15" t="s">
        <v>35</v>
      </c>
      <c r="M555" s="12" t="s">
        <v>36</v>
      </c>
      <c r="N555" s="15" t="s">
        <v>320</v>
      </c>
      <c r="O555" t="s">
        <v>29</v>
      </c>
    </row>
    <row r="556" spans="1:15" x14ac:dyDescent="0.35">
      <c r="A556" t="s">
        <v>17</v>
      </c>
      <c r="B556" t="s">
        <v>18</v>
      </c>
      <c r="C556" t="s">
        <v>19</v>
      </c>
      <c r="D556" t="s">
        <v>76</v>
      </c>
      <c r="E556" t="s">
        <v>502</v>
      </c>
      <c r="F556" t="s">
        <v>503</v>
      </c>
      <c r="G556" s="17" t="s">
        <v>523</v>
      </c>
      <c r="H556" s="23">
        <v>162500</v>
      </c>
      <c r="I556" s="23">
        <v>162500</v>
      </c>
      <c r="J556" s="15" t="s">
        <v>34</v>
      </c>
      <c r="K556" s="34" t="s">
        <v>25</v>
      </c>
      <c r="L556" s="15" t="s">
        <v>35</v>
      </c>
      <c r="M556" s="12" t="s">
        <v>36</v>
      </c>
      <c r="N556" s="15" t="s">
        <v>320</v>
      </c>
      <c r="O556" t="s">
        <v>29</v>
      </c>
    </row>
    <row r="557" spans="1:15" x14ac:dyDescent="0.35">
      <c r="A557" t="s">
        <v>17</v>
      </c>
      <c r="B557" t="s">
        <v>18</v>
      </c>
      <c r="C557" t="s">
        <v>19</v>
      </c>
      <c r="D557" t="s">
        <v>76</v>
      </c>
      <c r="E557" t="s">
        <v>502</v>
      </c>
      <c r="F557" t="s">
        <v>503</v>
      </c>
      <c r="G557" s="17" t="s">
        <v>304</v>
      </c>
      <c r="H557" s="23">
        <v>195000</v>
      </c>
      <c r="I557" s="23">
        <v>195000</v>
      </c>
      <c r="J557" s="15" t="s">
        <v>34</v>
      </c>
      <c r="K557" s="34" t="s">
        <v>25</v>
      </c>
      <c r="L557" s="15" t="s">
        <v>35</v>
      </c>
      <c r="M557" s="12" t="s">
        <v>36</v>
      </c>
      <c r="N557" s="15" t="s">
        <v>320</v>
      </c>
      <c r="O557" t="s">
        <v>29</v>
      </c>
    </row>
    <row r="558" spans="1:15" x14ac:dyDescent="0.35">
      <c r="A558" t="s">
        <v>17</v>
      </c>
      <c r="B558" t="s">
        <v>18</v>
      </c>
      <c r="C558" t="s">
        <v>19</v>
      </c>
      <c r="D558" t="s">
        <v>76</v>
      </c>
      <c r="E558" t="s">
        <v>502</v>
      </c>
      <c r="F558" t="s">
        <v>503</v>
      </c>
      <c r="G558" s="17" t="s">
        <v>524</v>
      </c>
      <c r="H558" s="23">
        <v>227500</v>
      </c>
      <c r="I558" s="23">
        <v>227500</v>
      </c>
      <c r="J558" s="15" t="s">
        <v>34</v>
      </c>
      <c r="K558" s="34" t="s">
        <v>25</v>
      </c>
      <c r="L558" s="15" t="s">
        <v>35</v>
      </c>
      <c r="M558" s="12" t="s">
        <v>36</v>
      </c>
      <c r="N558" s="15" t="s">
        <v>39</v>
      </c>
      <c r="O558" t="s">
        <v>29</v>
      </c>
    </row>
    <row r="559" spans="1:15" x14ac:dyDescent="0.35">
      <c r="A559" t="s">
        <v>17</v>
      </c>
      <c r="B559" t="s">
        <v>18</v>
      </c>
      <c r="C559" t="s">
        <v>19</v>
      </c>
      <c r="D559" t="s">
        <v>76</v>
      </c>
      <c r="E559" t="s">
        <v>502</v>
      </c>
      <c r="F559" t="s">
        <v>503</v>
      </c>
      <c r="G559" s="25" t="s">
        <v>525</v>
      </c>
      <c r="H559" s="23">
        <v>195000</v>
      </c>
      <c r="I559" s="23">
        <v>195000</v>
      </c>
      <c r="J559" s="15" t="s">
        <v>24</v>
      </c>
      <c r="K559" s="34" t="s">
        <v>25</v>
      </c>
      <c r="L559" s="15" t="s">
        <v>26</v>
      </c>
      <c r="M559" s="12" t="s">
        <v>36</v>
      </c>
      <c r="N559" s="15" t="s">
        <v>39</v>
      </c>
      <c r="O559" t="s">
        <v>29</v>
      </c>
    </row>
    <row r="560" spans="1:15" x14ac:dyDescent="0.35">
      <c r="A560" t="s">
        <v>17</v>
      </c>
      <c r="B560" t="s">
        <v>18</v>
      </c>
      <c r="C560" t="s">
        <v>19</v>
      </c>
      <c r="D560" t="s">
        <v>76</v>
      </c>
      <c r="E560" t="s">
        <v>502</v>
      </c>
      <c r="F560" t="s">
        <v>503</v>
      </c>
      <c r="G560" s="17" t="s">
        <v>103</v>
      </c>
      <c r="H560" s="23">
        <v>130000</v>
      </c>
      <c r="I560" s="23">
        <v>130000</v>
      </c>
      <c r="J560" s="15" t="s">
        <v>34</v>
      </c>
      <c r="K560" s="34" t="s">
        <v>25</v>
      </c>
      <c r="L560" s="15" t="s">
        <v>35</v>
      </c>
      <c r="M560" s="12" t="s">
        <v>36</v>
      </c>
      <c r="N560" s="15" t="s">
        <v>526</v>
      </c>
      <c r="O560" t="s">
        <v>29</v>
      </c>
    </row>
    <row r="561" spans="1:15" x14ac:dyDescent="0.35">
      <c r="A561" t="s">
        <v>17</v>
      </c>
      <c r="B561" t="s">
        <v>18</v>
      </c>
      <c r="C561" t="s">
        <v>19</v>
      </c>
      <c r="D561" t="s">
        <v>76</v>
      </c>
      <c r="E561" t="s">
        <v>502</v>
      </c>
      <c r="F561" t="s">
        <v>503</v>
      </c>
      <c r="G561" s="17" t="s">
        <v>64</v>
      </c>
      <c r="H561" s="23">
        <v>227500</v>
      </c>
      <c r="I561" s="23">
        <v>227500</v>
      </c>
      <c r="J561" s="15" t="s">
        <v>248</v>
      </c>
      <c r="K561" s="15" t="s">
        <v>118</v>
      </c>
      <c r="L561" s="15" t="s">
        <v>453</v>
      </c>
      <c r="M561" s="12" t="s">
        <v>36</v>
      </c>
      <c r="N561" s="15" t="s">
        <v>43</v>
      </c>
      <c r="O561" t="s">
        <v>29</v>
      </c>
    </row>
    <row r="562" spans="1:15" x14ac:dyDescent="0.35">
      <c r="A562" t="s">
        <v>17</v>
      </c>
      <c r="B562" t="s">
        <v>18</v>
      </c>
      <c r="C562" t="s">
        <v>19</v>
      </c>
      <c r="D562" t="s">
        <v>76</v>
      </c>
      <c r="E562" t="s">
        <v>502</v>
      </c>
      <c r="F562" t="s">
        <v>503</v>
      </c>
      <c r="G562" s="17" t="s">
        <v>67</v>
      </c>
      <c r="H562" s="23">
        <v>97500</v>
      </c>
      <c r="I562" s="23">
        <v>97500</v>
      </c>
      <c r="J562" s="15" t="s">
        <v>24</v>
      </c>
      <c r="K562" s="34" t="s">
        <v>25</v>
      </c>
      <c r="L562" s="15" t="s">
        <v>26</v>
      </c>
      <c r="M562" s="12" t="s">
        <v>36</v>
      </c>
      <c r="N562" s="15" t="s">
        <v>43</v>
      </c>
      <c r="O562" t="s">
        <v>29</v>
      </c>
    </row>
    <row r="563" spans="1:15" x14ac:dyDescent="0.35">
      <c r="A563" t="s">
        <v>17</v>
      </c>
      <c r="B563" t="s">
        <v>18</v>
      </c>
      <c r="C563" t="s">
        <v>19</v>
      </c>
      <c r="D563" t="s">
        <v>76</v>
      </c>
      <c r="E563" t="s">
        <v>502</v>
      </c>
      <c r="F563" t="s">
        <v>503</v>
      </c>
      <c r="G563" s="17" t="s">
        <v>67</v>
      </c>
      <c r="H563" s="23">
        <v>65000</v>
      </c>
      <c r="I563" s="23">
        <v>65000</v>
      </c>
      <c r="J563" s="15" t="s">
        <v>24</v>
      </c>
      <c r="K563" s="34" t="s">
        <v>25</v>
      </c>
      <c r="L563" s="15" t="s">
        <v>26</v>
      </c>
      <c r="M563" s="12" t="s">
        <v>36</v>
      </c>
      <c r="N563" s="15" t="s">
        <v>43</v>
      </c>
      <c r="O563" t="s">
        <v>29</v>
      </c>
    </row>
    <row r="564" spans="1:15" x14ac:dyDescent="0.35">
      <c r="A564" t="s">
        <v>17</v>
      </c>
      <c r="B564" t="s">
        <v>18</v>
      </c>
      <c r="C564" t="s">
        <v>19</v>
      </c>
      <c r="D564" t="s">
        <v>76</v>
      </c>
      <c r="E564" t="s">
        <v>502</v>
      </c>
      <c r="F564" t="s">
        <v>503</v>
      </c>
      <c r="G564" s="17" t="s">
        <v>527</v>
      </c>
      <c r="H564" s="23">
        <v>97500</v>
      </c>
      <c r="I564" s="23">
        <v>97500</v>
      </c>
      <c r="J564" s="15" t="s">
        <v>24</v>
      </c>
      <c r="K564" s="34" t="s">
        <v>25</v>
      </c>
      <c r="L564" s="15" t="s">
        <v>26</v>
      </c>
      <c r="M564" s="12" t="s">
        <v>36</v>
      </c>
      <c r="N564" s="15" t="s">
        <v>43</v>
      </c>
      <c r="O564" t="s">
        <v>29</v>
      </c>
    </row>
    <row r="565" spans="1:15" x14ac:dyDescent="0.35">
      <c r="A565" t="s">
        <v>17</v>
      </c>
      <c r="B565" t="s">
        <v>18</v>
      </c>
      <c r="C565" t="s">
        <v>19</v>
      </c>
      <c r="D565" t="s">
        <v>76</v>
      </c>
      <c r="E565" t="s">
        <v>502</v>
      </c>
      <c r="F565" t="s">
        <v>503</v>
      </c>
      <c r="G565" s="17" t="s">
        <v>75</v>
      </c>
      <c r="H565" s="23">
        <v>162500</v>
      </c>
      <c r="I565" s="23">
        <v>162500</v>
      </c>
      <c r="J565" s="15" t="s">
        <v>24</v>
      </c>
      <c r="K565" s="34" t="s">
        <v>25</v>
      </c>
      <c r="L565" s="15" t="s">
        <v>26</v>
      </c>
      <c r="M565" s="12" t="s">
        <v>36</v>
      </c>
      <c r="N565" s="15" t="s">
        <v>43</v>
      </c>
      <c r="O565" t="s">
        <v>29</v>
      </c>
    </row>
    <row r="566" spans="1:15" x14ac:dyDescent="0.35">
      <c r="A566" t="s">
        <v>17</v>
      </c>
      <c r="B566" t="s">
        <v>18</v>
      </c>
      <c r="C566" t="s">
        <v>19</v>
      </c>
      <c r="D566" t="s">
        <v>76</v>
      </c>
      <c r="E566" t="s">
        <v>502</v>
      </c>
      <c r="F566" t="s">
        <v>503</v>
      </c>
      <c r="G566" s="25" t="s">
        <v>528</v>
      </c>
      <c r="H566" s="23">
        <v>422500</v>
      </c>
      <c r="I566" s="23">
        <v>422500</v>
      </c>
      <c r="J566" s="15" t="s">
        <v>24</v>
      </c>
      <c r="K566" s="34" t="s">
        <v>25</v>
      </c>
      <c r="L566" s="15" t="s">
        <v>26</v>
      </c>
      <c r="M566" s="12" t="s">
        <v>36</v>
      </c>
      <c r="N566" s="15" t="s">
        <v>43</v>
      </c>
      <c r="O566" t="s">
        <v>29</v>
      </c>
    </row>
    <row r="567" spans="1:15" x14ac:dyDescent="0.35">
      <c r="A567" t="s">
        <v>17</v>
      </c>
      <c r="B567" t="s">
        <v>18</v>
      </c>
      <c r="C567" t="s">
        <v>19</v>
      </c>
      <c r="D567" t="s">
        <v>76</v>
      </c>
      <c r="E567" t="s">
        <v>502</v>
      </c>
      <c r="F567" t="s">
        <v>503</v>
      </c>
      <c r="G567" s="17" t="s">
        <v>445</v>
      </c>
      <c r="H567" s="23">
        <v>260000</v>
      </c>
      <c r="I567" s="23"/>
      <c r="J567" s="15" t="s">
        <v>34</v>
      </c>
      <c r="K567" s="15" t="s">
        <v>98</v>
      </c>
      <c r="L567" s="15" t="s">
        <v>42</v>
      </c>
      <c r="M567" s="12" t="s">
        <v>36</v>
      </c>
      <c r="N567" s="15" t="s">
        <v>189</v>
      </c>
      <c r="O567" t="s">
        <v>29</v>
      </c>
    </row>
    <row r="568" spans="1:15" x14ac:dyDescent="0.35">
      <c r="A568" t="s">
        <v>17</v>
      </c>
      <c r="B568" t="s">
        <v>18</v>
      </c>
      <c r="C568" t="s">
        <v>19</v>
      </c>
      <c r="D568" t="s">
        <v>76</v>
      </c>
      <c r="E568" t="s">
        <v>502</v>
      </c>
      <c r="F568" t="s">
        <v>503</v>
      </c>
      <c r="G568" s="25" t="s">
        <v>529</v>
      </c>
      <c r="H568" s="23">
        <v>195000</v>
      </c>
      <c r="I568" s="23">
        <v>195000</v>
      </c>
      <c r="J568" s="15" t="s">
        <v>34</v>
      </c>
      <c r="K568" s="34" t="s">
        <v>25</v>
      </c>
      <c r="L568" s="15" t="s">
        <v>35</v>
      </c>
      <c r="M568" s="12" t="s">
        <v>36</v>
      </c>
      <c r="N568" s="15" t="s">
        <v>189</v>
      </c>
      <c r="O568" t="s">
        <v>29</v>
      </c>
    </row>
    <row r="569" spans="1:15" x14ac:dyDescent="0.35">
      <c r="A569" t="s">
        <v>17</v>
      </c>
      <c r="B569" t="s">
        <v>18</v>
      </c>
      <c r="C569" t="s">
        <v>19</v>
      </c>
      <c r="D569" t="s">
        <v>76</v>
      </c>
      <c r="E569" t="s">
        <v>502</v>
      </c>
      <c r="F569" t="s">
        <v>503</v>
      </c>
      <c r="G569" s="25" t="s">
        <v>530</v>
      </c>
      <c r="H569" s="23">
        <v>195000</v>
      </c>
      <c r="I569" s="23">
        <v>195000</v>
      </c>
      <c r="J569" s="15" t="s">
        <v>24</v>
      </c>
      <c r="K569" s="34" t="s">
        <v>25</v>
      </c>
      <c r="L569" s="15" t="s">
        <v>26</v>
      </c>
      <c r="M569" s="12" t="s">
        <v>36</v>
      </c>
      <c r="N569" s="15" t="s">
        <v>189</v>
      </c>
      <c r="O569" t="s">
        <v>29</v>
      </c>
    </row>
    <row r="570" spans="1:15" x14ac:dyDescent="0.35">
      <c r="A570" t="s">
        <v>17</v>
      </c>
      <c r="B570" t="s">
        <v>18</v>
      </c>
      <c r="C570" t="s">
        <v>19</v>
      </c>
      <c r="D570" t="s">
        <v>76</v>
      </c>
      <c r="E570" t="s">
        <v>502</v>
      </c>
      <c r="F570" t="s">
        <v>503</v>
      </c>
      <c r="G570" s="17" t="s">
        <v>447</v>
      </c>
      <c r="H570" s="23"/>
      <c r="I570" s="23">
        <v>260000</v>
      </c>
      <c r="J570" s="15" t="s">
        <v>101</v>
      </c>
      <c r="K570" s="15" t="s">
        <v>118</v>
      </c>
      <c r="L570" s="15" t="s">
        <v>58</v>
      </c>
      <c r="M570" s="12" t="s">
        <v>36</v>
      </c>
      <c r="N570" s="15" t="s">
        <v>189</v>
      </c>
      <c r="O570" t="s">
        <v>29</v>
      </c>
    </row>
    <row r="571" spans="1:15" x14ac:dyDescent="0.35">
      <c r="A571" t="s">
        <v>17</v>
      </c>
      <c r="B571" t="s">
        <v>18</v>
      </c>
      <c r="C571" t="s">
        <v>19</v>
      </c>
      <c r="D571" t="s">
        <v>76</v>
      </c>
      <c r="E571" t="s">
        <v>502</v>
      </c>
      <c r="F571" t="s">
        <v>503</v>
      </c>
      <c r="G571" s="17" t="s">
        <v>66</v>
      </c>
      <c r="H571" s="23">
        <v>130000</v>
      </c>
      <c r="I571" s="23">
        <v>130000</v>
      </c>
      <c r="J571" s="15" t="s">
        <v>24</v>
      </c>
      <c r="K571" s="34" t="s">
        <v>25</v>
      </c>
      <c r="L571" s="15" t="s">
        <v>26</v>
      </c>
      <c r="M571" s="12" t="s">
        <v>36</v>
      </c>
      <c r="N571" s="15" t="s">
        <v>531</v>
      </c>
      <c r="O571" t="s">
        <v>29</v>
      </c>
    </row>
    <row r="572" spans="1:15" x14ac:dyDescent="0.35">
      <c r="A572" t="s">
        <v>17</v>
      </c>
      <c r="B572" t="s">
        <v>18</v>
      </c>
      <c r="C572" t="s">
        <v>19</v>
      </c>
      <c r="D572" t="s">
        <v>76</v>
      </c>
      <c r="E572" t="s">
        <v>502</v>
      </c>
      <c r="F572" t="s">
        <v>503</v>
      </c>
      <c r="G572" s="17" t="s">
        <v>255</v>
      </c>
      <c r="H572" s="23">
        <v>97500</v>
      </c>
      <c r="I572" s="23">
        <v>97500</v>
      </c>
      <c r="J572" s="15" t="s">
        <v>24</v>
      </c>
      <c r="K572" s="34" t="s">
        <v>25</v>
      </c>
      <c r="L572" s="15" t="s">
        <v>26</v>
      </c>
      <c r="M572" s="12" t="s">
        <v>36</v>
      </c>
      <c r="N572" s="15" t="s">
        <v>107</v>
      </c>
      <c r="O572" t="s">
        <v>29</v>
      </c>
    </row>
    <row r="573" spans="1:15" x14ac:dyDescent="0.35">
      <c r="A573" t="s">
        <v>17</v>
      </c>
      <c r="B573" t="s">
        <v>18</v>
      </c>
      <c r="C573" t="s">
        <v>19</v>
      </c>
      <c r="D573" t="s">
        <v>76</v>
      </c>
      <c r="E573" t="s">
        <v>502</v>
      </c>
      <c r="F573" t="s">
        <v>503</v>
      </c>
      <c r="G573" s="17" t="s">
        <v>326</v>
      </c>
      <c r="H573" s="23">
        <v>227500</v>
      </c>
      <c r="I573" s="23">
        <v>227500</v>
      </c>
      <c r="J573" s="15" t="s">
        <v>34</v>
      </c>
      <c r="K573" s="34" t="s">
        <v>25</v>
      </c>
      <c r="L573" s="15" t="s">
        <v>35</v>
      </c>
      <c r="M573" s="12" t="s">
        <v>36</v>
      </c>
      <c r="N573" s="15" t="s">
        <v>532</v>
      </c>
      <c r="O573" t="s">
        <v>29</v>
      </c>
    </row>
    <row r="574" spans="1:15" x14ac:dyDescent="0.35">
      <c r="A574" t="s">
        <v>17</v>
      </c>
      <c r="B574" t="s">
        <v>18</v>
      </c>
      <c r="C574" t="s">
        <v>19</v>
      </c>
      <c r="D574" t="s">
        <v>76</v>
      </c>
      <c r="E574" t="s">
        <v>502</v>
      </c>
      <c r="F574" t="s">
        <v>503</v>
      </c>
      <c r="G574" s="17" t="s">
        <v>533</v>
      </c>
      <c r="H574" s="23">
        <v>97500</v>
      </c>
      <c r="I574" s="23">
        <v>97500</v>
      </c>
      <c r="J574" s="15" t="s">
        <v>34</v>
      </c>
      <c r="K574" s="34" t="s">
        <v>25</v>
      </c>
      <c r="L574" s="15" t="s">
        <v>35</v>
      </c>
      <c r="M574" s="12" t="s">
        <v>36</v>
      </c>
      <c r="N574" s="15" t="s">
        <v>109</v>
      </c>
      <c r="O574" t="s">
        <v>29</v>
      </c>
    </row>
    <row r="575" spans="1:15" x14ac:dyDescent="0.35">
      <c r="A575" t="s">
        <v>17</v>
      </c>
      <c r="B575" t="s">
        <v>18</v>
      </c>
      <c r="C575" t="s">
        <v>19</v>
      </c>
      <c r="D575" t="s">
        <v>76</v>
      </c>
      <c r="E575" t="s">
        <v>502</v>
      </c>
      <c r="F575" t="s">
        <v>503</v>
      </c>
      <c r="G575" s="17" t="s">
        <v>490</v>
      </c>
      <c r="H575" s="23">
        <v>97500</v>
      </c>
      <c r="I575" s="23">
        <v>97500</v>
      </c>
      <c r="J575" s="15" t="s">
        <v>24</v>
      </c>
      <c r="K575" s="34" t="s">
        <v>25</v>
      </c>
      <c r="L575" s="15" t="s">
        <v>26</v>
      </c>
      <c r="M575" s="12" t="s">
        <v>36</v>
      </c>
      <c r="N575" s="15" t="s">
        <v>331</v>
      </c>
      <c r="O575" t="s">
        <v>29</v>
      </c>
    </row>
    <row r="576" spans="1:15" x14ac:dyDescent="0.35">
      <c r="A576" t="s">
        <v>17</v>
      </c>
      <c r="B576" t="s">
        <v>18</v>
      </c>
      <c r="C576" t="s">
        <v>19</v>
      </c>
      <c r="D576" t="s">
        <v>76</v>
      </c>
      <c r="E576" t="s">
        <v>502</v>
      </c>
      <c r="F576" t="s">
        <v>503</v>
      </c>
      <c r="G576" s="17" t="s">
        <v>489</v>
      </c>
      <c r="H576" s="23">
        <v>130000</v>
      </c>
      <c r="I576" s="23">
        <v>130000</v>
      </c>
      <c r="J576" s="15" t="s">
        <v>24</v>
      </c>
      <c r="K576" s="34" t="s">
        <v>25</v>
      </c>
      <c r="L576" s="15" t="s">
        <v>26</v>
      </c>
      <c r="M576" s="12" t="s">
        <v>36</v>
      </c>
      <c r="N576" s="15" t="s">
        <v>488</v>
      </c>
      <c r="O576" t="s">
        <v>29</v>
      </c>
    </row>
    <row r="577" spans="1:15" x14ac:dyDescent="0.35">
      <c r="A577" t="s">
        <v>17</v>
      </c>
      <c r="B577" t="s">
        <v>18</v>
      </c>
      <c r="C577" t="s">
        <v>19</v>
      </c>
      <c r="D577" t="s">
        <v>76</v>
      </c>
      <c r="E577" t="s">
        <v>502</v>
      </c>
      <c r="F577" t="s">
        <v>503</v>
      </c>
      <c r="G577" s="17" t="s">
        <v>489</v>
      </c>
      <c r="H577" s="23">
        <v>260000</v>
      </c>
      <c r="I577" s="23">
        <v>260000</v>
      </c>
      <c r="J577" s="15" t="s">
        <v>24</v>
      </c>
      <c r="K577" s="34" t="s">
        <v>25</v>
      </c>
      <c r="L577" s="15" t="s">
        <v>26</v>
      </c>
      <c r="M577" s="12" t="s">
        <v>36</v>
      </c>
      <c r="N577" s="15" t="s">
        <v>488</v>
      </c>
      <c r="O577" t="s">
        <v>29</v>
      </c>
    </row>
    <row r="578" spans="1:15" x14ac:dyDescent="0.35">
      <c r="A578" t="s">
        <v>17</v>
      </c>
      <c r="B578" t="s">
        <v>18</v>
      </c>
      <c r="C578" t="s">
        <v>19</v>
      </c>
      <c r="D578" t="s">
        <v>76</v>
      </c>
      <c r="E578" t="s">
        <v>502</v>
      </c>
      <c r="F578" t="s">
        <v>503</v>
      </c>
      <c r="G578" s="17" t="s">
        <v>407</v>
      </c>
      <c r="H578" s="23">
        <v>97500</v>
      </c>
      <c r="I578" s="23">
        <v>97500</v>
      </c>
      <c r="J578" s="15" t="s">
        <v>24</v>
      </c>
      <c r="K578" s="34" t="s">
        <v>25</v>
      </c>
      <c r="L578" s="15" t="s">
        <v>26</v>
      </c>
      <c r="M578" s="12" t="s">
        <v>36</v>
      </c>
      <c r="N578" s="15" t="s">
        <v>113</v>
      </c>
      <c r="O578" t="s">
        <v>29</v>
      </c>
    </row>
    <row r="579" spans="1:15" x14ac:dyDescent="0.35">
      <c r="A579" t="s">
        <v>17</v>
      </c>
      <c r="B579" t="s">
        <v>18</v>
      </c>
      <c r="C579" t="s">
        <v>19</v>
      </c>
      <c r="D579" t="s">
        <v>76</v>
      </c>
      <c r="E579" t="s">
        <v>502</v>
      </c>
      <c r="F579" t="s">
        <v>503</v>
      </c>
      <c r="G579" s="17" t="s">
        <v>195</v>
      </c>
      <c r="H579" s="23">
        <v>227500</v>
      </c>
      <c r="I579" s="23">
        <v>227500</v>
      </c>
      <c r="J579" s="15" t="s">
        <v>24</v>
      </c>
      <c r="K579" s="34" t="s">
        <v>25</v>
      </c>
      <c r="L579" s="15" t="s">
        <v>26</v>
      </c>
      <c r="M579" s="12" t="s">
        <v>36</v>
      </c>
      <c r="N579" s="15" t="s">
        <v>196</v>
      </c>
      <c r="O579" t="s">
        <v>29</v>
      </c>
    </row>
    <row r="580" spans="1:15" x14ac:dyDescent="0.35">
      <c r="A580" t="s">
        <v>17</v>
      </c>
      <c r="B580" t="s">
        <v>18</v>
      </c>
      <c r="C580" t="s">
        <v>19</v>
      </c>
      <c r="D580" t="s">
        <v>76</v>
      </c>
      <c r="E580" t="s">
        <v>502</v>
      </c>
      <c r="F580" t="s">
        <v>503</v>
      </c>
      <c r="G580" s="17" t="s">
        <v>276</v>
      </c>
      <c r="H580" s="23">
        <v>292500</v>
      </c>
      <c r="I580" s="23">
        <v>292500</v>
      </c>
      <c r="J580" s="15" t="s">
        <v>34</v>
      </c>
      <c r="K580" s="34" t="s">
        <v>25</v>
      </c>
      <c r="L580" s="15" t="s">
        <v>35</v>
      </c>
      <c r="M580" s="12" t="s">
        <v>36</v>
      </c>
      <c r="N580" s="15" t="s">
        <v>335</v>
      </c>
      <c r="O580" t="s">
        <v>29</v>
      </c>
    </row>
    <row r="581" spans="1:15" x14ac:dyDescent="0.35">
      <c r="A581" t="s">
        <v>17</v>
      </c>
      <c r="B581" t="s">
        <v>18</v>
      </c>
      <c r="C581" t="s">
        <v>19</v>
      </c>
      <c r="D581" t="s">
        <v>76</v>
      </c>
      <c r="E581" t="s">
        <v>502</v>
      </c>
      <c r="F581" t="s">
        <v>503</v>
      </c>
      <c r="G581" s="17" t="s">
        <v>306</v>
      </c>
      <c r="H581" s="23">
        <v>227500</v>
      </c>
      <c r="I581" s="23">
        <v>227500</v>
      </c>
      <c r="J581" s="15" t="s">
        <v>34</v>
      </c>
      <c r="K581" s="34" t="s">
        <v>25</v>
      </c>
      <c r="L581" s="15" t="s">
        <v>35</v>
      </c>
      <c r="M581" s="12" t="s">
        <v>36</v>
      </c>
      <c r="N581" s="15" t="s">
        <v>534</v>
      </c>
      <c r="O581" t="s">
        <v>29</v>
      </c>
    </row>
    <row r="582" spans="1:15" x14ac:dyDescent="0.35">
      <c r="A582" t="s">
        <v>17</v>
      </c>
      <c r="B582" t="s">
        <v>18</v>
      </c>
      <c r="C582" t="s">
        <v>19</v>
      </c>
      <c r="D582" t="s">
        <v>76</v>
      </c>
      <c r="E582" t="s">
        <v>502</v>
      </c>
      <c r="F582" t="s">
        <v>503</v>
      </c>
      <c r="G582" s="17" t="s">
        <v>114</v>
      </c>
      <c r="H582" s="23">
        <v>65000</v>
      </c>
      <c r="I582" s="23">
        <v>65000</v>
      </c>
      <c r="J582" s="15" t="s">
        <v>34</v>
      </c>
      <c r="K582" s="34" t="s">
        <v>25</v>
      </c>
      <c r="L582" s="15" t="s">
        <v>35</v>
      </c>
      <c r="M582" s="12" t="s">
        <v>36</v>
      </c>
      <c r="N582" s="15" t="s">
        <v>535</v>
      </c>
      <c r="O582" t="s">
        <v>29</v>
      </c>
    </row>
    <row r="583" spans="1:15" x14ac:dyDescent="0.35">
      <c r="A583" t="s">
        <v>17</v>
      </c>
      <c r="B583" t="s">
        <v>18</v>
      </c>
      <c r="C583" t="s">
        <v>19</v>
      </c>
      <c r="D583" t="s">
        <v>76</v>
      </c>
      <c r="E583" t="s">
        <v>502</v>
      </c>
      <c r="F583" t="s">
        <v>503</v>
      </c>
      <c r="G583" s="17" t="s">
        <v>256</v>
      </c>
      <c r="H583" s="23">
        <v>227500</v>
      </c>
      <c r="I583" s="23">
        <v>227500</v>
      </c>
      <c r="J583" s="15" t="s">
        <v>34</v>
      </c>
      <c r="K583" s="34" t="s">
        <v>25</v>
      </c>
      <c r="L583" s="15" t="s">
        <v>35</v>
      </c>
      <c r="M583" s="12" t="s">
        <v>36</v>
      </c>
      <c r="N583" s="15" t="s">
        <v>462</v>
      </c>
      <c r="O583" t="s">
        <v>29</v>
      </c>
    </row>
    <row r="584" spans="1:15" x14ac:dyDescent="0.35">
      <c r="A584" t="s">
        <v>17</v>
      </c>
      <c r="B584" t="s">
        <v>18</v>
      </c>
      <c r="C584" t="s">
        <v>19</v>
      </c>
      <c r="D584" t="s">
        <v>76</v>
      </c>
      <c r="E584" t="s">
        <v>502</v>
      </c>
      <c r="F584" t="s">
        <v>503</v>
      </c>
      <c r="G584" s="17" t="s">
        <v>256</v>
      </c>
      <c r="H584" s="23">
        <v>162500</v>
      </c>
      <c r="I584" s="23"/>
      <c r="J584" s="15" t="s">
        <v>34</v>
      </c>
      <c r="K584" s="34" t="s">
        <v>25</v>
      </c>
      <c r="L584" s="15" t="s">
        <v>35</v>
      </c>
      <c r="M584" s="12" t="s">
        <v>36</v>
      </c>
      <c r="N584" s="15" t="s">
        <v>198</v>
      </c>
      <c r="O584" t="s">
        <v>29</v>
      </c>
    </row>
    <row r="585" spans="1:15" x14ac:dyDescent="0.35">
      <c r="A585" t="s">
        <v>17</v>
      </c>
      <c r="B585" t="s">
        <v>18</v>
      </c>
      <c r="C585" t="s">
        <v>19</v>
      </c>
      <c r="D585" t="s">
        <v>76</v>
      </c>
      <c r="E585" t="s">
        <v>502</v>
      </c>
      <c r="F585" t="s">
        <v>503</v>
      </c>
      <c r="G585" s="17" t="s">
        <v>536</v>
      </c>
      <c r="H585" s="23">
        <v>195000</v>
      </c>
      <c r="I585" s="23">
        <v>195000</v>
      </c>
      <c r="J585" s="15" t="s">
        <v>34</v>
      </c>
      <c r="K585" s="34" t="s">
        <v>25</v>
      </c>
      <c r="L585" s="15" t="s">
        <v>35</v>
      </c>
      <c r="M585" s="12" t="s">
        <v>36</v>
      </c>
      <c r="N585" s="15" t="s">
        <v>198</v>
      </c>
      <c r="O585" t="s">
        <v>29</v>
      </c>
    </row>
    <row r="586" spans="1:15" x14ac:dyDescent="0.35">
      <c r="A586" t="s">
        <v>17</v>
      </c>
      <c r="B586" t="s">
        <v>18</v>
      </c>
      <c r="C586" t="s">
        <v>19</v>
      </c>
      <c r="D586" t="s">
        <v>76</v>
      </c>
      <c r="E586" t="s">
        <v>502</v>
      </c>
      <c r="F586" t="s">
        <v>503</v>
      </c>
      <c r="G586" s="25" t="s">
        <v>274</v>
      </c>
      <c r="H586" s="23">
        <v>65000</v>
      </c>
      <c r="I586" s="23">
        <v>65000</v>
      </c>
      <c r="J586" s="15" t="s">
        <v>34</v>
      </c>
      <c r="K586" s="34" t="s">
        <v>25</v>
      </c>
      <c r="L586" s="15" t="s">
        <v>35</v>
      </c>
      <c r="M586" s="12" t="s">
        <v>36</v>
      </c>
      <c r="N586" s="15" t="s">
        <v>198</v>
      </c>
      <c r="O586" t="s">
        <v>29</v>
      </c>
    </row>
    <row r="587" spans="1:15" x14ac:dyDescent="0.35">
      <c r="A587" t="s">
        <v>17</v>
      </c>
      <c r="B587" t="s">
        <v>18</v>
      </c>
      <c r="C587" t="s">
        <v>19</v>
      </c>
      <c r="D587" t="s">
        <v>76</v>
      </c>
      <c r="E587" t="s">
        <v>502</v>
      </c>
      <c r="F587" t="s">
        <v>503</v>
      </c>
      <c r="G587" s="17" t="s">
        <v>256</v>
      </c>
      <c r="H587" s="23"/>
      <c r="I587" s="23">
        <v>162500</v>
      </c>
      <c r="J587" s="15" t="s">
        <v>34</v>
      </c>
      <c r="K587" s="34" t="s">
        <v>25</v>
      </c>
      <c r="L587" s="15" t="s">
        <v>35</v>
      </c>
      <c r="M587" s="12" t="s">
        <v>36</v>
      </c>
      <c r="N587" s="15" t="s">
        <v>338</v>
      </c>
      <c r="O587" t="s">
        <v>29</v>
      </c>
    </row>
    <row r="588" spans="1:15" x14ac:dyDescent="0.35">
      <c r="A588" t="s">
        <v>17</v>
      </c>
      <c r="B588" t="s">
        <v>18</v>
      </c>
      <c r="C588" t="s">
        <v>19</v>
      </c>
      <c r="D588" t="s">
        <v>76</v>
      </c>
      <c r="E588" t="s">
        <v>502</v>
      </c>
      <c r="F588" t="s">
        <v>503</v>
      </c>
      <c r="G588" s="17" t="s">
        <v>199</v>
      </c>
      <c r="H588" s="23">
        <v>260000</v>
      </c>
      <c r="I588" s="23">
        <v>260000</v>
      </c>
      <c r="J588" s="15" t="s">
        <v>34</v>
      </c>
      <c r="K588" s="34" t="s">
        <v>25</v>
      </c>
      <c r="L588" s="15" t="s">
        <v>35</v>
      </c>
      <c r="M588" s="12" t="s">
        <v>36</v>
      </c>
      <c r="N588" s="15" t="s">
        <v>120</v>
      </c>
      <c r="O588" t="s">
        <v>29</v>
      </c>
    </row>
    <row r="589" spans="1:15" x14ac:dyDescent="0.35">
      <c r="A589" t="s">
        <v>17</v>
      </c>
      <c r="B589" t="s">
        <v>18</v>
      </c>
      <c r="C589" t="s">
        <v>19</v>
      </c>
      <c r="D589" t="s">
        <v>76</v>
      </c>
      <c r="E589" t="s">
        <v>502</v>
      </c>
      <c r="F589" t="s">
        <v>503</v>
      </c>
      <c r="G589" s="17" t="s">
        <v>121</v>
      </c>
      <c r="H589" s="23"/>
      <c r="I589" s="23">
        <v>130000</v>
      </c>
      <c r="J589" s="15" t="s">
        <v>122</v>
      </c>
      <c r="K589" s="34" t="s">
        <v>25</v>
      </c>
      <c r="L589" s="15" t="s">
        <v>123</v>
      </c>
      <c r="M589" s="12" t="s">
        <v>36</v>
      </c>
      <c r="N589" s="15" t="s">
        <v>124</v>
      </c>
      <c r="O589" t="s">
        <v>29</v>
      </c>
    </row>
    <row r="590" spans="1:15" x14ac:dyDescent="0.35">
      <c r="A590" t="s">
        <v>17</v>
      </c>
      <c r="B590" t="s">
        <v>18</v>
      </c>
      <c r="C590" t="s">
        <v>19</v>
      </c>
      <c r="D590" t="s">
        <v>76</v>
      </c>
      <c r="E590" t="s">
        <v>502</v>
      </c>
      <c r="F590" t="s">
        <v>503</v>
      </c>
      <c r="G590" s="17" t="s">
        <v>121</v>
      </c>
      <c r="H590" s="23">
        <v>65000</v>
      </c>
      <c r="I590" s="23"/>
      <c r="J590" s="15" t="s">
        <v>122</v>
      </c>
      <c r="K590" s="34" t="s">
        <v>25</v>
      </c>
      <c r="L590" s="15" t="s">
        <v>123</v>
      </c>
      <c r="M590" s="12" t="s">
        <v>36</v>
      </c>
      <c r="N590" s="15" t="s">
        <v>124</v>
      </c>
      <c r="O590" t="s">
        <v>29</v>
      </c>
    </row>
    <row r="591" spans="1:15" x14ac:dyDescent="0.35">
      <c r="A591" t="s">
        <v>17</v>
      </c>
      <c r="B591" t="s">
        <v>18</v>
      </c>
      <c r="C591" t="s">
        <v>19</v>
      </c>
      <c r="D591" t="s">
        <v>76</v>
      </c>
      <c r="E591" t="s">
        <v>502</v>
      </c>
      <c r="F591" t="s">
        <v>503</v>
      </c>
      <c r="G591" s="17" t="s">
        <v>125</v>
      </c>
      <c r="H591" s="23">
        <v>97500</v>
      </c>
      <c r="I591" s="23">
        <v>97500</v>
      </c>
      <c r="J591" s="15" t="s">
        <v>24</v>
      </c>
      <c r="K591" s="34" t="s">
        <v>25</v>
      </c>
      <c r="L591" s="15" t="s">
        <v>26</v>
      </c>
      <c r="M591" s="12" t="s">
        <v>36</v>
      </c>
      <c r="N591" s="15" t="s">
        <v>126</v>
      </c>
      <c r="O591" t="s">
        <v>29</v>
      </c>
    </row>
    <row r="592" spans="1:15" x14ac:dyDescent="0.35">
      <c r="A592" t="s">
        <v>17</v>
      </c>
      <c r="B592" t="s">
        <v>18</v>
      </c>
      <c r="C592" t="s">
        <v>19</v>
      </c>
      <c r="D592" t="s">
        <v>76</v>
      </c>
      <c r="E592" t="s">
        <v>502</v>
      </c>
      <c r="F592" t="s">
        <v>503</v>
      </c>
      <c r="G592" s="17" t="s">
        <v>537</v>
      </c>
      <c r="H592" s="23">
        <v>260000</v>
      </c>
      <c r="I592" s="23">
        <v>260000</v>
      </c>
      <c r="J592" s="15" t="s">
        <v>24</v>
      </c>
      <c r="K592" s="34" t="s">
        <v>25</v>
      </c>
      <c r="L592" s="15" t="s">
        <v>26</v>
      </c>
      <c r="M592" s="12" t="s">
        <v>36</v>
      </c>
      <c r="N592" s="15" t="s">
        <v>126</v>
      </c>
      <c r="O592" t="s">
        <v>29</v>
      </c>
    </row>
    <row r="593" spans="1:15" x14ac:dyDescent="0.35">
      <c r="A593" t="s">
        <v>17</v>
      </c>
      <c r="B593" t="s">
        <v>18</v>
      </c>
      <c r="C593" t="s">
        <v>19</v>
      </c>
      <c r="D593" t="s">
        <v>76</v>
      </c>
      <c r="E593" t="s">
        <v>502</v>
      </c>
      <c r="F593" t="s">
        <v>503</v>
      </c>
      <c r="G593" s="17" t="s">
        <v>127</v>
      </c>
      <c r="H593" s="23">
        <v>130000</v>
      </c>
      <c r="I593" s="23"/>
      <c r="J593" s="15" t="s">
        <v>24</v>
      </c>
      <c r="K593" s="15" t="s">
        <v>98</v>
      </c>
      <c r="L593" s="15" t="s">
        <v>188</v>
      </c>
      <c r="M593" s="12" t="s">
        <v>36</v>
      </c>
      <c r="N593" s="15" t="s">
        <v>128</v>
      </c>
      <c r="O593" t="s">
        <v>29</v>
      </c>
    </row>
    <row r="594" spans="1:15" x14ac:dyDescent="0.35">
      <c r="A594" t="s">
        <v>17</v>
      </c>
      <c r="B594" t="s">
        <v>18</v>
      </c>
      <c r="C594" t="s">
        <v>19</v>
      </c>
      <c r="D594" t="s">
        <v>76</v>
      </c>
      <c r="E594" t="s">
        <v>502</v>
      </c>
      <c r="F594" t="s">
        <v>503</v>
      </c>
      <c r="G594" s="17" t="s">
        <v>127</v>
      </c>
      <c r="H594" s="23">
        <v>162500</v>
      </c>
      <c r="I594" s="23"/>
      <c r="J594" s="15" t="s">
        <v>24</v>
      </c>
      <c r="K594" s="15" t="s">
        <v>98</v>
      </c>
      <c r="L594" s="15" t="s">
        <v>188</v>
      </c>
      <c r="M594" s="12" t="s">
        <v>36</v>
      </c>
      <c r="N594" s="15" t="s">
        <v>128</v>
      </c>
      <c r="O594" t="s">
        <v>29</v>
      </c>
    </row>
    <row r="595" spans="1:15" x14ac:dyDescent="0.35">
      <c r="A595" t="s">
        <v>17</v>
      </c>
      <c r="B595" t="s">
        <v>18</v>
      </c>
      <c r="C595" t="s">
        <v>19</v>
      </c>
      <c r="D595" t="s">
        <v>76</v>
      </c>
      <c r="E595" t="s">
        <v>502</v>
      </c>
      <c r="F595" t="s">
        <v>503</v>
      </c>
      <c r="G595" s="17" t="s">
        <v>127</v>
      </c>
      <c r="H595" s="23">
        <v>65000</v>
      </c>
      <c r="I595" s="23"/>
      <c r="J595" s="15" t="s">
        <v>24</v>
      </c>
      <c r="K595" s="15" t="s">
        <v>98</v>
      </c>
      <c r="L595" s="15" t="s">
        <v>188</v>
      </c>
      <c r="M595" s="12" t="s">
        <v>36</v>
      </c>
      <c r="N595" s="15" t="s">
        <v>128</v>
      </c>
      <c r="O595" t="s">
        <v>29</v>
      </c>
    </row>
    <row r="596" spans="1:15" x14ac:dyDescent="0.35">
      <c r="A596" t="s">
        <v>17</v>
      </c>
      <c r="B596" t="s">
        <v>18</v>
      </c>
      <c r="C596" t="s">
        <v>19</v>
      </c>
      <c r="D596" t="s">
        <v>76</v>
      </c>
      <c r="E596" t="s">
        <v>502</v>
      </c>
      <c r="F596" t="s">
        <v>503</v>
      </c>
      <c r="G596" s="17" t="s">
        <v>129</v>
      </c>
      <c r="H596" s="23"/>
      <c r="I596" s="23">
        <v>130000</v>
      </c>
      <c r="J596" s="15" t="s">
        <v>101</v>
      </c>
      <c r="K596" s="34" t="s">
        <v>25</v>
      </c>
      <c r="L596" s="15" t="s">
        <v>102</v>
      </c>
      <c r="M596" s="12" t="s">
        <v>36</v>
      </c>
      <c r="N596" s="15" t="s">
        <v>128</v>
      </c>
      <c r="O596" t="s">
        <v>29</v>
      </c>
    </row>
    <row r="597" spans="1:15" x14ac:dyDescent="0.35">
      <c r="A597" t="s">
        <v>17</v>
      </c>
      <c r="B597" t="s">
        <v>18</v>
      </c>
      <c r="C597" t="s">
        <v>19</v>
      </c>
      <c r="D597" t="s">
        <v>76</v>
      </c>
      <c r="E597" t="s">
        <v>502</v>
      </c>
      <c r="F597" t="s">
        <v>503</v>
      </c>
      <c r="G597" s="17" t="s">
        <v>129</v>
      </c>
      <c r="H597" s="23"/>
      <c r="I597" s="23">
        <v>162500</v>
      </c>
      <c r="J597" s="15" t="s">
        <v>101</v>
      </c>
      <c r="K597" s="34" t="s">
        <v>25</v>
      </c>
      <c r="L597" s="15" t="s">
        <v>102</v>
      </c>
      <c r="M597" s="12" t="s">
        <v>36</v>
      </c>
      <c r="N597" s="15" t="s">
        <v>128</v>
      </c>
      <c r="O597" t="s">
        <v>29</v>
      </c>
    </row>
    <row r="598" spans="1:15" x14ac:dyDescent="0.35">
      <c r="A598" t="s">
        <v>17</v>
      </c>
      <c r="B598" t="s">
        <v>18</v>
      </c>
      <c r="C598" t="s">
        <v>19</v>
      </c>
      <c r="D598" t="s">
        <v>76</v>
      </c>
      <c r="E598" t="s">
        <v>502</v>
      </c>
      <c r="F598" t="s">
        <v>503</v>
      </c>
      <c r="G598" s="17" t="s">
        <v>129</v>
      </c>
      <c r="H598" s="23"/>
      <c r="I598" s="23">
        <v>65000</v>
      </c>
      <c r="J598" s="15" t="s">
        <v>101</v>
      </c>
      <c r="K598" s="34" t="s">
        <v>25</v>
      </c>
      <c r="L598" s="15" t="s">
        <v>102</v>
      </c>
      <c r="M598" s="12" t="s">
        <v>36</v>
      </c>
      <c r="N598" s="15" t="s">
        <v>128</v>
      </c>
      <c r="O598" t="s">
        <v>29</v>
      </c>
    </row>
    <row r="599" spans="1:15" x14ac:dyDescent="0.35">
      <c r="A599" t="s">
        <v>17</v>
      </c>
      <c r="B599" t="s">
        <v>18</v>
      </c>
      <c r="C599" t="s">
        <v>19</v>
      </c>
      <c r="D599" t="s">
        <v>76</v>
      </c>
      <c r="E599" t="s">
        <v>502</v>
      </c>
      <c r="F599" t="s">
        <v>503</v>
      </c>
      <c r="G599" s="17" t="s">
        <v>257</v>
      </c>
      <c r="H599" s="23">
        <v>65000</v>
      </c>
      <c r="I599" s="23">
        <v>65000</v>
      </c>
      <c r="J599" s="15" t="s">
        <v>34</v>
      </c>
      <c r="K599" s="34" t="s">
        <v>25</v>
      </c>
      <c r="L599" s="15" t="s">
        <v>35</v>
      </c>
      <c r="M599" s="12" t="s">
        <v>36</v>
      </c>
      <c r="N599" s="15" t="s">
        <v>258</v>
      </c>
      <c r="O599" t="s">
        <v>29</v>
      </c>
    </row>
    <row r="600" spans="1:15" x14ac:dyDescent="0.35">
      <c r="A600" t="s">
        <v>17</v>
      </c>
      <c r="B600" t="s">
        <v>18</v>
      </c>
      <c r="C600" t="s">
        <v>19</v>
      </c>
      <c r="D600" t="s">
        <v>76</v>
      </c>
      <c r="E600" t="s">
        <v>502</v>
      </c>
      <c r="F600" t="s">
        <v>503</v>
      </c>
      <c r="G600" s="25"/>
      <c r="H600" s="23">
        <v>195000</v>
      </c>
      <c r="I600" s="23">
        <v>195000</v>
      </c>
      <c r="J600" s="15" t="s">
        <v>34</v>
      </c>
      <c r="K600" s="34" t="s">
        <v>25</v>
      </c>
      <c r="L600" s="15" t="s">
        <v>35</v>
      </c>
      <c r="M600" s="12" t="s">
        <v>36</v>
      </c>
      <c r="N600" s="15" t="s">
        <v>258</v>
      </c>
      <c r="O600" t="s">
        <v>29</v>
      </c>
    </row>
    <row r="601" spans="1:15" x14ac:dyDescent="0.35">
      <c r="A601" t="s">
        <v>17</v>
      </c>
      <c r="B601" t="s">
        <v>18</v>
      </c>
      <c r="C601" t="s">
        <v>19</v>
      </c>
      <c r="D601" t="s">
        <v>76</v>
      </c>
      <c r="E601" t="s">
        <v>502</v>
      </c>
      <c r="F601" t="s">
        <v>503</v>
      </c>
      <c r="G601" s="17" t="s">
        <v>259</v>
      </c>
      <c r="H601" s="23">
        <v>130000</v>
      </c>
      <c r="I601" s="23">
        <v>130000</v>
      </c>
      <c r="J601" s="15" t="s">
        <v>34</v>
      </c>
      <c r="K601" s="34" t="s">
        <v>25</v>
      </c>
      <c r="L601" s="15" t="s">
        <v>35</v>
      </c>
      <c r="M601" s="12" t="s">
        <v>36</v>
      </c>
      <c r="N601" s="15" t="s">
        <v>131</v>
      </c>
      <c r="O601" t="s">
        <v>29</v>
      </c>
    </row>
    <row r="602" spans="1:15" x14ac:dyDescent="0.35">
      <c r="A602" t="s">
        <v>17</v>
      </c>
      <c r="B602" t="s">
        <v>18</v>
      </c>
      <c r="C602" t="s">
        <v>19</v>
      </c>
      <c r="D602" t="s">
        <v>76</v>
      </c>
      <c r="E602" t="s">
        <v>502</v>
      </c>
      <c r="F602" t="s">
        <v>503</v>
      </c>
      <c r="G602" s="17" t="s">
        <v>259</v>
      </c>
      <c r="H602" s="23">
        <v>260000</v>
      </c>
      <c r="I602" s="23">
        <v>260000</v>
      </c>
      <c r="J602" s="15" t="s">
        <v>34</v>
      </c>
      <c r="K602" s="34" t="s">
        <v>25</v>
      </c>
      <c r="L602" s="15" t="s">
        <v>35</v>
      </c>
      <c r="M602" s="12" t="s">
        <v>36</v>
      </c>
      <c r="N602" s="15" t="s">
        <v>131</v>
      </c>
      <c r="O602" t="s">
        <v>29</v>
      </c>
    </row>
    <row r="603" spans="1:15" x14ac:dyDescent="0.35">
      <c r="A603" t="s">
        <v>17</v>
      </c>
      <c r="B603" t="s">
        <v>18</v>
      </c>
      <c r="C603" t="s">
        <v>19</v>
      </c>
      <c r="D603" t="s">
        <v>76</v>
      </c>
      <c r="E603" t="s">
        <v>502</v>
      </c>
      <c r="F603" t="s">
        <v>503</v>
      </c>
      <c r="G603" s="17" t="s">
        <v>272</v>
      </c>
      <c r="H603" s="23">
        <v>130000</v>
      </c>
      <c r="I603" s="23">
        <v>130000</v>
      </c>
      <c r="J603" s="15" t="s">
        <v>34</v>
      </c>
      <c r="K603" s="15" t="s">
        <v>118</v>
      </c>
      <c r="L603" s="15" t="s">
        <v>119</v>
      </c>
      <c r="M603" s="12" t="s">
        <v>36</v>
      </c>
      <c r="N603" s="15" t="s">
        <v>131</v>
      </c>
      <c r="O603" t="s">
        <v>29</v>
      </c>
    </row>
    <row r="604" spans="1:15" x14ac:dyDescent="0.35">
      <c r="A604" t="s">
        <v>17</v>
      </c>
      <c r="B604" t="s">
        <v>18</v>
      </c>
      <c r="C604" t="s">
        <v>19</v>
      </c>
      <c r="D604" t="s">
        <v>76</v>
      </c>
      <c r="E604" t="s">
        <v>502</v>
      </c>
      <c r="F604" t="s">
        <v>503</v>
      </c>
      <c r="G604" s="17" t="s">
        <v>214</v>
      </c>
      <c r="H604" s="23">
        <v>227500</v>
      </c>
      <c r="I604" s="23">
        <v>227500</v>
      </c>
      <c r="J604" s="15" t="s">
        <v>24</v>
      </c>
      <c r="K604" s="34" t="s">
        <v>25</v>
      </c>
      <c r="L604" s="15" t="s">
        <v>26</v>
      </c>
      <c r="M604" s="12" t="s">
        <v>36</v>
      </c>
      <c r="N604" s="15" t="s">
        <v>215</v>
      </c>
      <c r="O604" t="s">
        <v>29</v>
      </c>
    </row>
    <row r="605" spans="1:15" x14ac:dyDescent="0.35">
      <c r="A605" t="s">
        <v>17</v>
      </c>
      <c r="B605" t="s">
        <v>18</v>
      </c>
      <c r="C605" t="s">
        <v>19</v>
      </c>
      <c r="D605" t="s">
        <v>76</v>
      </c>
      <c r="E605" t="s">
        <v>502</v>
      </c>
      <c r="F605" t="s">
        <v>503</v>
      </c>
      <c r="G605" s="25" t="s">
        <v>538</v>
      </c>
      <c r="H605" s="23">
        <v>260000</v>
      </c>
      <c r="I605" s="23">
        <v>260000</v>
      </c>
      <c r="J605" s="15" t="s">
        <v>24</v>
      </c>
      <c r="K605" s="34" t="s">
        <v>25</v>
      </c>
      <c r="L605" s="15" t="s">
        <v>26</v>
      </c>
      <c r="M605" s="12" t="s">
        <v>36</v>
      </c>
      <c r="N605" s="15" t="s">
        <v>215</v>
      </c>
      <c r="O605" t="s">
        <v>29</v>
      </c>
    </row>
    <row r="606" spans="1:15" x14ac:dyDescent="0.35">
      <c r="A606" t="s">
        <v>17</v>
      </c>
      <c r="B606" t="s">
        <v>18</v>
      </c>
      <c r="C606" t="s">
        <v>19</v>
      </c>
      <c r="D606" t="s">
        <v>76</v>
      </c>
      <c r="E606" t="s">
        <v>502</v>
      </c>
      <c r="F606" t="s">
        <v>503</v>
      </c>
      <c r="G606" s="17" t="s">
        <v>134</v>
      </c>
      <c r="H606" s="23">
        <v>260000</v>
      </c>
      <c r="I606" s="23">
        <v>260000</v>
      </c>
      <c r="J606" s="15" t="s">
        <v>34</v>
      </c>
      <c r="K606" s="34" t="s">
        <v>25</v>
      </c>
      <c r="L606" s="15" t="s">
        <v>35</v>
      </c>
      <c r="M606" s="12" t="s">
        <v>36</v>
      </c>
      <c r="N606" s="15" t="s">
        <v>135</v>
      </c>
      <c r="O606" t="s">
        <v>29</v>
      </c>
    </row>
    <row r="607" spans="1:15" x14ac:dyDescent="0.35">
      <c r="A607" t="s">
        <v>17</v>
      </c>
      <c r="B607" t="s">
        <v>18</v>
      </c>
      <c r="C607" t="s">
        <v>19</v>
      </c>
      <c r="D607" t="s">
        <v>76</v>
      </c>
      <c r="E607" t="s">
        <v>502</v>
      </c>
      <c r="F607" t="s">
        <v>503</v>
      </c>
      <c r="G607" s="17" t="s">
        <v>269</v>
      </c>
      <c r="H607" s="23">
        <v>130000</v>
      </c>
      <c r="I607" s="23">
        <v>260000</v>
      </c>
      <c r="J607" s="15" t="s">
        <v>34</v>
      </c>
      <c r="K607" s="34" t="s">
        <v>25</v>
      </c>
      <c r="L607" s="15" t="s">
        <v>35</v>
      </c>
      <c r="M607" s="12" t="s">
        <v>36</v>
      </c>
      <c r="N607" s="15" t="s">
        <v>135</v>
      </c>
      <c r="O607" t="s">
        <v>29</v>
      </c>
    </row>
    <row r="608" spans="1:15" x14ac:dyDescent="0.35">
      <c r="A608" t="s">
        <v>17</v>
      </c>
      <c r="B608" t="s">
        <v>18</v>
      </c>
      <c r="C608" t="s">
        <v>19</v>
      </c>
      <c r="D608" t="s">
        <v>76</v>
      </c>
      <c r="E608" t="s">
        <v>502</v>
      </c>
      <c r="F608" t="s">
        <v>503</v>
      </c>
      <c r="G608" s="17" t="s">
        <v>269</v>
      </c>
      <c r="H608" s="23">
        <v>130000</v>
      </c>
      <c r="I608" s="23">
        <v>65000</v>
      </c>
      <c r="J608" s="15" t="s">
        <v>34</v>
      </c>
      <c r="K608" s="34" t="s">
        <v>25</v>
      </c>
      <c r="L608" s="15" t="s">
        <v>35</v>
      </c>
      <c r="M608" s="12" t="s">
        <v>36</v>
      </c>
      <c r="N608" s="15" t="s">
        <v>135</v>
      </c>
      <c r="O608" t="s">
        <v>29</v>
      </c>
    </row>
    <row r="609" spans="1:15" x14ac:dyDescent="0.35">
      <c r="A609" t="s">
        <v>17</v>
      </c>
      <c r="B609" t="s">
        <v>18</v>
      </c>
      <c r="C609" t="s">
        <v>19</v>
      </c>
      <c r="D609" t="s">
        <v>76</v>
      </c>
      <c r="E609" t="s">
        <v>502</v>
      </c>
      <c r="F609" t="s">
        <v>503</v>
      </c>
      <c r="G609" s="25" t="s">
        <v>332</v>
      </c>
      <c r="H609" s="23">
        <v>42932.25</v>
      </c>
      <c r="I609" s="23"/>
      <c r="J609" s="15" t="s">
        <v>539</v>
      </c>
      <c r="K609" s="15" t="s">
        <v>98</v>
      </c>
      <c r="L609" s="15" t="s">
        <v>209</v>
      </c>
      <c r="M609" s="12" t="s">
        <v>36</v>
      </c>
      <c r="N609" s="15" t="s">
        <v>135</v>
      </c>
      <c r="O609" t="s">
        <v>29</v>
      </c>
    </row>
    <row r="610" spans="1:15" x14ac:dyDescent="0.35">
      <c r="A610" t="s">
        <v>17</v>
      </c>
      <c r="B610" t="s">
        <v>18</v>
      </c>
      <c r="C610" t="s">
        <v>19</v>
      </c>
      <c r="D610" t="s">
        <v>76</v>
      </c>
      <c r="E610" t="s">
        <v>502</v>
      </c>
      <c r="F610" t="s">
        <v>503</v>
      </c>
      <c r="G610" s="17" t="s">
        <v>332</v>
      </c>
      <c r="H610" s="23">
        <v>195000</v>
      </c>
      <c r="I610" s="23">
        <v>195000</v>
      </c>
      <c r="J610" s="15" t="s">
        <v>34</v>
      </c>
      <c r="K610" s="34" t="s">
        <v>25</v>
      </c>
      <c r="L610" s="15" t="s">
        <v>35</v>
      </c>
      <c r="M610" s="12" t="s">
        <v>36</v>
      </c>
      <c r="N610" s="15" t="s">
        <v>135</v>
      </c>
      <c r="O610" t="s">
        <v>29</v>
      </c>
    </row>
    <row r="611" spans="1:15" x14ac:dyDescent="0.35">
      <c r="A611" t="s">
        <v>17</v>
      </c>
      <c r="B611" t="s">
        <v>18</v>
      </c>
      <c r="C611" t="s">
        <v>19</v>
      </c>
      <c r="D611" t="s">
        <v>76</v>
      </c>
      <c r="E611" t="s">
        <v>502</v>
      </c>
      <c r="F611" t="s">
        <v>503</v>
      </c>
      <c r="G611" s="17" t="s">
        <v>332</v>
      </c>
      <c r="H611" s="23">
        <v>260000</v>
      </c>
      <c r="I611" s="23">
        <v>260000</v>
      </c>
      <c r="J611" s="15" t="s">
        <v>34</v>
      </c>
      <c r="K611" s="34" t="s">
        <v>25</v>
      </c>
      <c r="L611" s="15" t="s">
        <v>35</v>
      </c>
      <c r="M611" s="12" t="s">
        <v>36</v>
      </c>
      <c r="N611" s="15" t="s">
        <v>135</v>
      </c>
      <c r="O611" t="s">
        <v>29</v>
      </c>
    </row>
    <row r="612" spans="1:15" x14ac:dyDescent="0.35">
      <c r="A612" t="s">
        <v>17</v>
      </c>
      <c r="B612" t="s">
        <v>18</v>
      </c>
      <c r="C612" t="s">
        <v>19</v>
      </c>
      <c r="D612" t="s">
        <v>76</v>
      </c>
      <c r="E612" t="s">
        <v>502</v>
      </c>
      <c r="F612" t="s">
        <v>503</v>
      </c>
      <c r="G612" s="17" t="s">
        <v>332</v>
      </c>
      <c r="H612" s="23">
        <v>97500</v>
      </c>
      <c r="I612" s="23">
        <v>97500</v>
      </c>
      <c r="J612" s="15" t="s">
        <v>34</v>
      </c>
      <c r="K612" s="34" t="s">
        <v>25</v>
      </c>
      <c r="L612" s="15" t="s">
        <v>35</v>
      </c>
      <c r="M612" s="12" t="s">
        <v>36</v>
      </c>
      <c r="N612" s="15" t="s">
        <v>135</v>
      </c>
      <c r="O612" t="s">
        <v>29</v>
      </c>
    </row>
    <row r="613" spans="1:15" x14ac:dyDescent="0.35">
      <c r="A613" t="s">
        <v>17</v>
      </c>
      <c r="B613" t="s">
        <v>18</v>
      </c>
      <c r="C613" t="s">
        <v>19</v>
      </c>
      <c r="D613" t="s">
        <v>76</v>
      </c>
      <c r="E613" t="s">
        <v>502</v>
      </c>
      <c r="F613" t="s">
        <v>503</v>
      </c>
      <c r="G613" s="25" t="s">
        <v>270</v>
      </c>
      <c r="H613" s="23">
        <v>195000</v>
      </c>
      <c r="I613" s="23">
        <v>195000</v>
      </c>
      <c r="J613" s="15" t="s">
        <v>34</v>
      </c>
      <c r="K613" s="34" t="s">
        <v>25</v>
      </c>
      <c r="L613" s="15" t="s">
        <v>35</v>
      </c>
      <c r="M613" s="12" t="s">
        <v>36</v>
      </c>
      <c r="N613" s="15" t="s">
        <v>135</v>
      </c>
      <c r="O613" t="s">
        <v>29</v>
      </c>
    </row>
    <row r="614" spans="1:15" x14ac:dyDescent="0.35">
      <c r="A614" t="s">
        <v>17</v>
      </c>
      <c r="B614" t="s">
        <v>18</v>
      </c>
      <c r="C614" t="s">
        <v>19</v>
      </c>
      <c r="D614" t="s">
        <v>76</v>
      </c>
      <c r="E614" t="s">
        <v>502</v>
      </c>
      <c r="F614" t="s">
        <v>503</v>
      </c>
      <c r="G614" s="17" t="s">
        <v>136</v>
      </c>
      <c r="H614" s="23">
        <v>162500</v>
      </c>
      <c r="I614" s="23">
        <v>162500</v>
      </c>
      <c r="J614" s="15" t="s">
        <v>34</v>
      </c>
      <c r="K614" s="15" t="s">
        <v>118</v>
      </c>
      <c r="L614" s="15" t="s">
        <v>119</v>
      </c>
      <c r="M614" s="12" t="s">
        <v>36</v>
      </c>
      <c r="N614" s="15" t="s">
        <v>137</v>
      </c>
      <c r="O614" t="s">
        <v>29</v>
      </c>
    </row>
    <row r="615" spans="1:15" x14ac:dyDescent="0.35">
      <c r="A615" t="s">
        <v>17</v>
      </c>
      <c r="B615" t="s">
        <v>18</v>
      </c>
      <c r="C615" t="s">
        <v>19</v>
      </c>
      <c r="D615" t="s">
        <v>76</v>
      </c>
      <c r="E615" t="s">
        <v>502</v>
      </c>
      <c r="F615" t="s">
        <v>503</v>
      </c>
      <c r="G615" s="25" t="s">
        <v>540</v>
      </c>
      <c r="H615" s="23">
        <v>65000</v>
      </c>
      <c r="I615" s="23">
        <v>65000</v>
      </c>
      <c r="J615" s="15" t="s">
        <v>24</v>
      </c>
      <c r="K615" s="34" t="s">
        <v>25</v>
      </c>
      <c r="L615" s="15" t="s">
        <v>26</v>
      </c>
      <c r="M615" s="12" t="s">
        <v>36</v>
      </c>
      <c r="N615" s="15" t="s">
        <v>541</v>
      </c>
      <c r="O615" t="s">
        <v>29</v>
      </c>
    </row>
    <row r="616" spans="1:15" x14ac:dyDescent="0.35">
      <c r="A616" t="s">
        <v>17</v>
      </c>
      <c r="B616" t="s">
        <v>18</v>
      </c>
      <c r="C616" t="s">
        <v>19</v>
      </c>
      <c r="D616" t="s">
        <v>76</v>
      </c>
      <c r="E616" t="s">
        <v>502</v>
      </c>
      <c r="F616" t="s">
        <v>503</v>
      </c>
      <c r="G616" s="17" t="s">
        <v>219</v>
      </c>
      <c r="H616" s="23">
        <v>162500</v>
      </c>
      <c r="I616" s="23">
        <v>162500</v>
      </c>
      <c r="J616" s="15" t="s">
        <v>24</v>
      </c>
      <c r="K616" s="15" t="s">
        <v>118</v>
      </c>
      <c r="L616" s="15" t="s">
        <v>220</v>
      </c>
      <c r="M616" s="12" t="s">
        <v>36</v>
      </c>
      <c r="N616" s="15" t="s">
        <v>221</v>
      </c>
      <c r="O616" t="s">
        <v>29</v>
      </c>
    </row>
    <row r="617" spans="1:15" x14ac:dyDescent="0.35">
      <c r="A617" t="s">
        <v>17</v>
      </c>
      <c r="B617" t="s">
        <v>18</v>
      </c>
      <c r="C617" t="s">
        <v>19</v>
      </c>
      <c r="D617" t="s">
        <v>76</v>
      </c>
      <c r="E617" t="s">
        <v>502</v>
      </c>
      <c r="F617" t="s">
        <v>503</v>
      </c>
      <c r="G617" s="17" t="s">
        <v>219</v>
      </c>
      <c r="H617" s="23">
        <v>195000</v>
      </c>
      <c r="I617" s="23">
        <v>195000</v>
      </c>
      <c r="J617" s="15" t="s">
        <v>24</v>
      </c>
      <c r="K617" s="15" t="s">
        <v>118</v>
      </c>
      <c r="L617" s="15" t="s">
        <v>220</v>
      </c>
      <c r="M617" s="12" t="s">
        <v>36</v>
      </c>
      <c r="N617" s="15" t="s">
        <v>221</v>
      </c>
      <c r="O617" t="s">
        <v>29</v>
      </c>
    </row>
    <row r="618" spans="1:15" x14ac:dyDescent="0.35">
      <c r="A618" t="s">
        <v>17</v>
      </c>
      <c r="B618" t="s">
        <v>18</v>
      </c>
      <c r="C618" t="s">
        <v>19</v>
      </c>
      <c r="D618" t="s">
        <v>76</v>
      </c>
      <c r="E618" t="s">
        <v>502</v>
      </c>
      <c r="F618" t="s">
        <v>503</v>
      </c>
      <c r="G618" s="17" t="s">
        <v>219</v>
      </c>
      <c r="H618" s="23">
        <v>65000</v>
      </c>
      <c r="I618" s="23">
        <v>65000</v>
      </c>
      <c r="J618" s="15" t="s">
        <v>24</v>
      </c>
      <c r="K618" s="15" t="s">
        <v>118</v>
      </c>
      <c r="L618" s="15" t="s">
        <v>220</v>
      </c>
      <c r="M618" s="12" t="s">
        <v>36</v>
      </c>
      <c r="N618" s="15" t="s">
        <v>221</v>
      </c>
      <c r="O618" t="s">
        <v>29</v>
      </c>
    </row>
    <row r="619" spans="1:15" x14ac:dyDescent="0.35">
      <c r="A619" t="s">
        <v>17</v>
      </c>
      <c r="B619" t="s">
        <v>18</v>
      </c>
      <c r="C619" t="s">
        <v>19</v>
      </c>
      <c r="D619" t="s">
        <v>76</v>
      </c>
      <c r="E619" t="s">
        <v>502</v>
      </c>
      <c r="F619" t="s">
        <v>503</v>
      </c>
      <c r="G619" s="17" t="s">
        <v>271</v>
      </c>
      <c r="H619" s="23">
        <v>162500</v>
      </c>
      <c r="I619" s="23">
        <v>162500</v>
      </c>
      <c r="J619" s="15" t="s">
        <v>24</v>
      </c>
      <c r="K619" s="34" t="s">
        <v>25</v>
      </c>
      <c r="L619" s="15" t="s">
        <v>26</v>
      </c>
      <c r="M619" s="12" t="s">
        <v>36</v>
      </c>
      <c r="N619" s="15" t="s">
        <v>221</v>
      </c>
      <c r="O619" t="s">
        <v>29</v>
      </c>
    </row>
    <row r="620" spans="1:15" x14ac:dyDescent="0.35">
      <c r="A620" t="s">
        <v>17</v>
      </c>
      <c r="B620" t="s">
        <v>18</v>
      </c>
      <c r="C620" t="s">
        <v>19</v>
      </c>
      <c r="D620" t="s">
        <v>76</v>
      </c>
      <c r="E620" t="s">
        <v>502</v>
      </c>
      <c r="F620" t="s">
        <v>503</v>
      </c>
      <c r="G620" s="25" t="s">
        <v>542</v>
      </c>
      <c r="H620" s="23">
        <v>195000</v>
      </c>
      <c r="I620" s="23">
        <v>195000</v>
      </c>
      <c r="J620" s="15" t="s">
        <v>24</v>
      </c>
      <c r="K620" s="34" t="s">
        <v>25</v>
      </c>
      <c r="L620" s="15" t="s">
        <v>26</v>
      </c>
      <c r="M620" s="12" t="s">
        <v>36</v>
      </c>
      <c r="N620" s="15" t="s">
        <v>221</v>
      </c>
      <c r="O620" t="s">
        <v>29</v>
      </c>
    </row>
    <row r="621" spans="1:15" x14ac:dyDescent="0.35">
      <c r="A621" t="s">
        <v>17</v>
      </c>
      <c r="B621" t="s">
        <v>18</v>
      </c>
      <c r="C621" t="s">
        <v>19</v>
      </c>
      <c r="D621" t="s">
        <v>76</v>
      </c>
      <c r="E621" t="s">
        <v>502</v>
      </c>
      <c r="F621" t="s">
        <v>503</v>
      </c>
      <c r="G621" s="25" t="s">
        <v>543</v>
      </c>
      <c r="H621" s="23">
        <v>227500</v>
      </c>
      <c r="I621" s="23">
        <v>227500</v>
      </c>
      <c r="J621" s="15" t="s">
        <v>24</v>
      </c>
      <c r="K621" s="34" t="s">
        <v>25</v>
      </c>
      <c r="L621" s="15" t="s">
        <v>26</v>
      </c>
      <c r="M621" s="12" t="s">
        <v>36</v>
      </c>
      <c r="N621" s="15" t="s">
        <v>221</v>
      </c>
      <c r="O621" t="s">
        <v>29</v>
      </c>
    </row>
    <row r="622" spans="1:15" x14ac:dyDescent="0.35">
      <c r="A622" t="s">
        <v>17</v>
      </c>
      <c r="B622" t="s">
        <v>18</v>
      </c>
      <c r="C622" t="s">
        <v>19</v>
      </c>
      <c r="D622" t="s">
        <v>76</v>
      </c>
      <c r="E622" t="s">
        <v>502</v>
      </c>
      <c r="F622" t="s">
        <v>503</v>
      </c>
      <c r="G622" s="17" t="s">
        <v>105</v>
      </c>
      <c r="H622" s="23">
        <v>260000</v>
      </c>
      <c r="I622" s="23">
        <v>260000</v>
      </c>
      <c r="J622" s="15" t="s">
        <v>24</v>
      </c>
      <c r="K622" s="34" t="s">
        <v>25</v>
      </c>
      <c r="L622" s="15" t="s">
        <v>26</v>
      </c>
      <c r="M622" s="12" t="s">
        <v>36</v>
      </c>
      <c r="N622" s="15" t="s">
        <v>221</v>
      </c>
      <c r="O622" t="s">
        <v>29</v>
      </c>
    </row>
    <row r="623" spans="1:15" x14ac:dyDescent="0.35">
      <c r="A623" t="s">
        <v>17</v>
      </c>
      <c r="B623" t="s">
        <v>18</v>
      </c>
      <c r="C623" t="s">
        <v>19</v>
      </c>
      <c r="D623" t="s">
        <v>76</v>
      </c>
      <c r="E623" t="s">
        <v>502</v>
      </c>
      <c r="F623" t="s">
        <v>503</v>
      </c>
      <c r="G623" s="17" t="s">
        <v>422</v>
      </c>
      <c r="H623" s="23">
        <v>260000</v>
      </c>
      <c r="I623" s="23">
        <v>260000</v>
      </c>
      <c r="J623" s="15" t="s">
        <v>24</v>
      </c>
      <c r="K623" s="34" t="s">
        <v>25</v>
      </c>
      <c r="L623" s="15" t="s">
        <v>26</v>
      </c>
      <c r="M623" s="12" t="s">
        <v>36</v>
      </c>
      <c r="N623" s="15" t="s">
        <v>343</v>
      </c>
      <c r="O623" t="s">
        <v>29</v>
      </c>
    </row>
    <row r="624" spans="1:15" x14ac:dyDescent="0.35">
      <c r="A624" t="s">
        <v>17</v>
      </c>
      <c r="B624" t="s">
        <v>18</v>
      </c>
      <c r="C624" t="s">
        <v>19</v>
      </c>
      <c r="D624" t="s">
        <v>76</v>
      </c>
      <c r="E624" t="s">
        <v>502</v>
      </c>
      <c r="F624" t="s">
        <v>503</v>
      </c>
      <c r="G624" s="17" t="s">
        <v>540</v>
      </c>
      <c r="H624" s="23">
        <v>65000</v>
      </c>
      <c r="I624" s="23">
        <v>65000</v>
      </c>
      <c r="J624" s="15" t="s">
        <v>24</v>
      </c>
      <c r="K624" s="34" t="s">
        <v>25</v>
      </c>
      <c r="L624" s="15" t="s">
        <v>26</v>
      </c>
      <c r="M624" s="12" t="s">
        <v>36</v>
      </c>
      <c r="N624" s="15" t="s">
        <v>343</v>
      </c>
      <c r="O624" t="s">
        <v>29</v>
      </c>
    </row>
    <row r="625" spans="1:15" ht="16.5" customHeight="1" x14ac:dyDescent="0.35">
      <c r="A625" t="s">
        <v>17</v>
      </c>
      <c r="B625" t="s">
        <v>18</v>
      </c>
      <c r="C625" t="s">
        <v>19</v>
      </c>
      <c r="D625" t="s">
        <v>76</v>
      </c>
      <c r="E625" t="s">
        <v>502</v>
      </c>
      <c r="F625" t="s">
        <v>503</v>
      </c>
      <c r="G625" s="17" t="s">
        <v>103</v>
      </c>
      <c r="H625" s="23">
        <v>130000</v>
      </c>
      <c r="I625" s="23">
        <v>130000</v>
      </c>
      <c r="J625" s="15" t="s">
        <v>34</v>
      </c>
      <c r="K625" s="34" t="s">
        <v>25</v>
      </c>
      <c r="L625" s="15" t="s">
        <v>35</v>
      </c>
      <c r="M625" s="12" t="s">
        <v>36</v>
      </c>
      <c r="N625" s="15" t="s">
        <v>544</v>
      </c>
      <c r="O625" t="s">
        <v>29</v>
      </c>
    </row>
    <row r="626" spans="1:15" x14ac:dyDescent="0.35">
      <c r="A626" t="s">
        <v>17</v>
      </c>
      <c r="B626" t="s">
        <v>18</v>
      </c>
      <c r="C626" t="s">
        <v>19</v>
      </c>
      <c r="D626" t="s">
        <v>76</v>
      </c>
      <c r="E626" t="s">
        <v>502</v>
      </c>
      <c r="F626" t="s">
        <v>503</v>
      </c>
      <c r="G626" s="25" t="s">
        <v>545</v>
      </c>
      <c r="H626" s="23">
        <v>65000</v>
      </c>
      <c r="I626" s="23">
        <v>65000</v>
      </c>
      <c r="J626" s="15" t="s">
        <v>34</v>
      </c>
      <c r="K626" s="34" t="s">
        <v>25</v>
      </c>
      <c r="L626" s="15" t="s">
        <v>35</v>
      </c>
      <c r="M626" s="12" t="s">
        <v>36</v>
      </c>
      <c r="N626" s="15" t="s">
        <v>273</v>
      </c>
      <c r="O626" t="s">
        <v>29</v>
      </c>
    </row>
    <row r="627" spans="1:15" ht="16.5" customHeight="1" x14ac:dyDescent="0.35">
      <c r="A627" t="s">
        <v>17</v>
      </c>
      <c r="B627" t="s">
        <v>18</v>
      </c>
      <c r="C627" t="s">
        <v>19</v>
      </c>
      <c r="D627" t="s">
        <v>76</v>
      </c>
      <c r="E627" t="s">
        <v>502</v>
      </c>
      <c r="F627" t="s">
        <v>503</v>
      </c>
      <c r="G627" s="17" t="s">
        <v>346</v>
      </c>
      <c r="H627" s="23">
        <v>162500</v>
      </c>
      <c r="I627" s="23">
        <v>162500</v>
      </c>
      <c r="J627" s="15" t="s">
        <v>24</v>
      </c>
      <c r="K627" s="34" t="s">
        <v>25</v>
      </c>
      <c r="L627" s="15" t="s">
        <v>26</v>
      </c>
      <c r="M627" s="12" t="s">
        <v>36</v>
      </c>
      <c r="N627" s="15" t="s">
        <v>223</v>
      </c>
      <c r="O627" t="s">
        <v>29</v>
      </c>
    </row>
    <row r="628" spans="1:15" x14ac:dyDescent="0.35">
      <c r="A628" t="s">
        <v>17</v>
      </c>
      <c r="B628" t="s">
        <v>18</v>
      </c>
      <c r="C628" t="s">
        <v>19</v>
      </c>
      <c r="D628" t="s">
        <v>76</v>
      </c>
      <c r="E628" t="s">
        <v>502</v>
      </c>
      <c r="F628" t="s">
        <v>503</v>
      </c>
      <c r="G628" s="17" t="s">
        <v>424</v>
      </c>
      <c r="H628" s="23">
        <v>97500</v>
      </c>
      <c r="I628" s="23">
        <v>97500</v>
      </c>
      <c r="J628" s="15" t="s">
        <v>34</v>
      </c>
      <c r="K628" s="15" t="s">
        <v>118</v>
      </c>
      <c r="L628" s="15" t="s">
        <v>119</v>
      </c>
      <c r="M628" s="12" t="s">
        <v>36</v>
      </c>
      <c r="N628" s="15" t="s">
        <v>425</v>
      </c>
      <c r="O628" t="s">
        <v>29</v>
      </c>
    </row>
    <row r="629" spans="1:15" x14ac:dyDescent="0.35">
      <c r="A629" t="s">
        <v>17</v>
      </c>
      <c r="B629" t="s">
        <v>18</v>
      </c>
      <c r="C629" t="s">
        <v>19</v>
      </c>
      <c r="D629" t="s">
        <v>76</v>
      </c>
      <c r="E629" t="s">
        <v>502</v>
      </c>
      <c r="F629" t="s">
        <v>503</v>
      </c>
      <c r="G629" s="17" t="s">
        <v>274</v>
      </c>
      <c r="H629" s="23">
        <v>65000</v>
      </c>
      <c r="I629" s="23">
        <v>65000</v>
      </c>
      <c r="J629" s="15" t="s">
        <v>34</v>
      </c>
      <c r="K629" s="34" t="s">
        <v>25</v>
      </c>
      <c r="L629" s="15" t="s">
        <v>35</v>
      </c>
      <c r="M629" s="12" t="s">
        <v>36</v>
      </c>
      <c r="N629" s="15" t="s">
        <v>138</v>
      </c>
      <c r="O629" t="s">
        <v>29</v>
      </c>
    </row>
    <row r="630" spans="1:15" x14ac:dyDescent="0.35">
      <c r="A630" t="s">
        <v>17</v>
      </c>
      <c r="B630" t="s">
        <v>18</v>
      </c>
      <c r="C630" t="s">
        <v>19</v>
      </c>
      <c r="D630" t="s">
        <v>76</v>
      </c>
      <c r="E630" t="s">
        <v>502</v>
      </c>
      <c r="F630" t="s">
        <v>503</v>
      </c>
      <c r="G630" s="25" t="s">
        <v>466</v>
      </c>
      <c r="H630" s="23">
        <v>227500</v>
      </c>
      <c r="I630" s="23">
        <v>227500</v>
      </c>
      <c r="J630" s="15" t="s">
        <v>24</v>
      </c>
      <c r="K630" s="34" t="s">
        <v>25</v>
      </c>
      <c r="L630" s="15" t="s">
        <v>26</v>
      </c>
      <c r="M630" s="12" t="s">
        <v>36</v>
      </c>
      <c r="N630" s="15" t="s">
        <v>138</v>
      </c>
      <c r="O630" t="s">
        <v>29</v>
      </c>
    </row>
    <row r="631" spans="1:15" x14ac:dyDescent="0.35">
      <c r="A631" t="s">
        <v>17</v>
      </c>
      <c r="B631" t="s">
        <v>18</v>
      </c>
      <c r="C631" t="s">
        <v>19</v>
      </c>
      <c r="D631" t="s">
        <v>76</v>
      </c>
      <c r="E631" t="s">
        <v>502</v>
      </c>
      <c r="F631" t="s">
        <v>503</v>
      </c>
      <c r="G631" s="17" t="s">
        <v>226</v>
      </c>
      <c r="H631" s="23">
        <v>130000</v>
      </c>
      <c r="I631" s="23">
        <v>130000</v>
      </c>
      <c r="J631" s="15" t="s">
        <v>227</v>
      </c>
      <c r="K631" s="34" t="s">
        <v>25</v>
      </c>
      <c r="L631" s="15" t="s">
        <v>228</v>
      </c>
      <c r="M631" s="12" t="s">
        <v>36</v>
      </c>
      <c r="N631" s="15" t="s">
        <v>138</v>
      </c>
      <c r="O631" t="s">
        <v>29</v>
      </c>
    </row>
    <row r="632" spans="1:15" x14ac:dyDescent="0.35">
      <c r="A632" t="s">
        <v>17</v>
      </c>
      <c r="B632" t="s">
        <v>18</v>
      </c>
      <c r="C632" t="s">
        <v>19</v>
      </c>
      <c r="D632" t="s">
        <v>76</v>
      </c>
      <c r="E632" t="s">
        <v>502</v>
      </c>
      <c r="F632" t="s">
        <v>503</v>
      </c>
      <c r="G632" s="17" t="s">
        <v>399</v>
      </c>
      <c r="H632" s="23">
        <v>130000</v>
      </c>
      <c r="I632" s="23">
        <v>130000</v>
      </c>
      <c r="J632" s="15" t="s">
        <v>34</v>
      </c>
      <c r="K632" s="34" t="s">
        <v>25</v>
      </c>
      <c r="L632" s="15" t="s">
        <v>35</v>
      </c>
      <c r="M632" s="12" t="s">
        <v>36</v>
      </c>
      <c r="N632" s="15" t="s">
        <v>140</v>
      </c>
      <c r="O632" t="s">
        <v>29</v>
      </c>
    </row>
    <row r="633" spans="1:15" x14ac:dyDescent="0.35">
      <c r="A633" t="s">
        <v>17</v>
      </c>
      <c r="B633" t="s">
        <v>18</v>
      </c>
      <c r="C633" t="s">
        <v>19</v>
      </c>
      <c r="D633" t="s">
        <v>76</v>
      </c>
      <c r="E633" t="s">
        <v>502</v>
      </c>
      <c r="F633" t="s">
        <v>503</v>
      </c>
      <c r="G633" s="17" t="s">
        <v>546</v>
      </c>
      <c r="H633" s="23">
        <v>130000</v>
      </c>
      <c r="I633" s="23">
        <v>130000</v>
      </c>
      <c r="J633" s="15" t="s">
        <v>34</v>
      </c>
      <c r="K633" s="34" t="s">
        <v>25</v>
      </c>
      <c r="L633" s="15" t="s">
        <v>35</v>
      </c>
      <c r="M633" s="12" t="s">
        <v>36</v>
      </c>
      <c r="N633" s="15" t="s">
        <v>140</v>
      </c>
      <c r="O633" t="s">
        <v>29</v>
      </c>
    </row>
    <row r="634" spans="1:15" x14ac:dyDescent="0.35">
      <c r="A634" t="s">
        <v>17</v>
      </c>
      <c r="B634" t="s">
        <v>18</v>
      </c>
      <c r="C634" t="s">
        <v>19</v>
      </c>
      <c r="D634" t="s">
        <v>76</v>
      </c>
      <c r="E634" t="s">
        <v>502</v>
      </c>
      <c r="F634" t="s">
        <v>503</v>
      </c>
      <c r="G634" s="17" t="s">
        <v>349</v>
      </c>
      <c r="H634" s="23">
        <v>227500</v>
      </c>
      <c r="I634" s="23">
        <v>227500</v>
      </c>
      <c r="J634" s="15" t="s">
        <v>24</v>
      </c>
      <c r="K634" s="34" t="s">
        <v>25</v>
      </c>
      <c r="L634" s="15" t="s">
        <v>26</v>
      </c>
      <c r="M634" s="12" t="s">
        <v>36</v>
      </c>
      <c r="N634" s="15" t="s">
        <v>142</v>
      </c>
      <c r="O634" t="s">
        <v>29</v>
      </c>
    </row>
    <row r="635" spans="1:15" x14ac:dyDescent="0.35">
      <c r="A635" t="s">
        <v>17</v>
      </c>
      <c r="B635" t="s">
        <v>18</v>
      </c>
      <c r="C635" t="s">
        <v>19</v>
      </c>
      <c r="D635" t="s">
        <v>76</v>
      </c>
      <c r="E635" t="s">
        <v>502</v>
      </c>
      <c r="F635" t="s">
        <v>503</v>
      </c>
      <c r="G635" s="17" t="s">
        <v>495</v>
      </c>
      <c r="H635" s="23">
        <v>130000</v>
      </c>
      <c r="I635" s="23">
        <v>130000</v>
      </c>
      <c r="J635" s="15" t="s">
        <v>24</v>
      </c>
      <c r="K635" s="34" t="s">
        <v>25</v>
      </c>
      <c r="L635" s="15" t="s">
        <v>26</v>
      </c>
      <c r="M635" s="12" t="s">
        <v>36</v>
      </c>
      <c r="N635" s="15" t="s">
        <v>142</v>
      </c>
      <c r="O635" t="s">
        <v>29</v>
      </c>
    </row>
    <row r="636" spans="1:15" x14ac:dyDescent="0.35">
      <c r="A636" t="s">
        <v>17</v>
      </c>
      <c r="B636" t="s">
        <v>18</v>
      </c>
      <c r="C636" t="s">
        <v>19</v>
      </c>
      <c r="D636" t="s">
        <v>76</v>
      </c>
      <c r="E636" t="s">
        <v>502</v>
      </c>
      <c r="F636" t="s">
        <v>503</v>
      </c>
      <c r="G636" s="17" t="s">
        <v>495</v>
      </c>
      <c r="H636" s="23">
        <v>162500</v>
      </c>
      <c r="I636" s="23">
        <v>162500</v>
      </c>
      <c r="J636" s="15" t="s">
        <v>24</v>
      </c>
      <c r="K636" s="34" t="s">
        <v>25</v>
      </c>
      <c r="L636" s="15" t="s">
        <v>26</v>
      </c>
      <c r="M636" s="12" t="s">
        <v>36</v>
      </c>
      <c r="N636" s="15" t="s">
        <v>142</v>
      </c>
      <c r="O636" t="s">
        <v>29</v>
      </c>
    </row>
    <row r="637" spans="1:15" x14ac:dyDescent="0.35">
      <c r="A637" t="s">
        <v>17</v>
      </c>
      <c r="B637" t="s">
        <v>18</v>
      </c>
      <c r="C637" t="s">
        <v>19</v>
      </c>
      <c r="D637" t="s">
        <v>76</v>
      </c>
      <c r="E637" t="s">
        <v>502</v>
      </c>
      <c r="F637" t="s">
        <v>503</v>
      </c>
      <c r="G637" s="17" t="s">
        <v>88</v>
      </c>
      <c r="H637" s="23">
        <v>162500</v>
      </c>
      <c r="I637" s="23">
        <v>162500</v>
      </c>
      <c r="J637" s="15" t="s">
        <v>24</v>
      </c>
      <c r="K637" s="34" t="s">
        <v>25</v>
      </c>
      <c r="L637" s="15" t="s">
        <v>26</v>
      </c>
      <c r="M637" s="12" t="s">
        <v>36</v>
      </c>
      <c r="N637" s="15" t="s">
        <v>46</v>
      </c>
      <c r="O637" t="s">
        <v>29</v>
      </c>
    </row>
    <row r="638" spans="1:15" x14ac:dyDescent="0.35">
      <c r="A638" t="s">
        <v>17</v>
      </c>
      <c r="B638" t="s">
        <v>18</v>
      </c>
      <c r="C638" t="s">
        <v>19</v>
      </c>
      <c r="D638" t="s">
        <v>76</v>
      </c>
      <c r="E638" t="s">
        <v>502</v>
      </c>
      <c r="F638" t="s">
        <v>503</v>
      </c>
      <c r="G638" s="17" t="s">
        <v>547</v>
      </c>
      <c r="H638" s="23">
        <v>195000</v>
      </c>
      <c r="I638" s="23">
        <v>195000</v>
      </c>
      <c r="J638" s="15" t="s">
        <v>24</v>
      </c>
      <c r="K638" s="34" t="s">
        <v>25</v>
      </c>
      <c r="L638" s="15" t="s">
        <v>26</v>
      </c>
      <c r="M638" s="12" t="s">
        <v>36</v>
      </c>
      <c r="N638" s="15" t="s">
        <v>46</v>
      </c>
      <c r="O638" t="s">
        <v>29</v>
      </c>
    </row>
    <row r="639" spans="1:15" x14ac:dyDescent="0.35">
      <c r="A639" t="s">
        <v>17</v>
      </c>
      <c r="B639" t="s">
        <v>18</v>
      </c>
      <c r="C639" t="s">
        <v>19</v>
      </c>
      <c r="D639" t="s">
        <v>76</v>
      </c>
      <c r="E639" t="s">
        <v>502</v>
      </c>
      <c r="F639" t="s">
        <v>503</v>
      </c>
      <c r="G639" s="17" t="s">
        <v>547</v>
      </c>
      <c r="H639" s="23">
        <v>65000</v>
      </c>
      <c r="I639" s="23">
        <v>65000</v>
      </c>
      <c r="J639" s="15" t="s">
        <v>24</v>
      </c>
      <c r="K639" s="34" t="s">
        <v>25</v>
      </c>
      <c r="L639" s="15" t="s">
        <v>26</v>
      </c>
      <c r="M639" s="12" t="s">
        <v>36</v>
      </c>
      <c r="N639" s="15" t="s">
        <v>46</v>
      </c>
      <c r="O639" t="s">
        <v>29</v>
      </c>
    </row>
    <row r="640" spans="1:15" x14ac:dyDescent="0.35">
      <c r="A640" t="s">
        <v>17</v>
      </c>
      <c r="B640" t="s">
        <v>18</v>
      </c>
      <c r="C640" t="s">
        <v>19</v>
      </c>
      <c r="D640" t="s">
        <v>76</v>
      </c>
      <c r="E640" t="s">
        <v>502</v>
      </c>
      <c r="F640" t="s">
        <v>503</v>
      </c>
      <c r="G640" s="17" t="s">
        <v>88</v>
      </c>
      <c r="H640" s="23">
        <v>65000</v>
      </c>
      <c r="I640" s="23">
        <v>65000</v>
      </c>
      <c r="J640" s="15" t="s">
        <v>24</v>
      </c>
      <c r="K640" s="34" t="s">
        <v>25</v>
      </c>
      <c r="L640" s="15" t="s">
        <v>26</v>
      </c>
      <c r="M640" s="12" t="s">
        <v>36</v>
      </c>
      <c r="N640" s="15" t="s">
        <v>548</v>
      </c>
      <c r="O640" t="s">
        <v>29</v>
      </c>
    </row>
    <row r="641" spans="1:15" x14ac:dyDescent="0.35">
      <c r="A641" t="s">
        <v>17</v>
      </c>
      <c r="B641" t="s">
        <v>18</v>
      </c>
      <c r="C641" t="s">
        <v>19</v>
      </c>
      <c r="D641" t="s">
        <v>76</v>
      </c>
      <c r="E641" t="s">
        <v>502</v>
      </c>
      <c r="F641" t="s">
        <v>503</v>
      </c>
      <c r="G641" s="17" t="s">
        <v>60</v>
      </c>
      <c r="H641" s="23">
        <v>97500</v>
      </c>
      <c r="I641" s="23">
        <v>97500</v>
      </c>
      <c r="J641" s="15" t="s">
        <v>24</v>
      </c>
      <c r="K641" s="15" t="s">
        <v>118</v>
      </c>
      <c r="L641" s="15" t="s">
        <v>220</v>
      </c>
      <c r="M641" s="12" t="s">
        <v>36</v>
      </c>
      <c r="N641" s="15" t="s">
        <v>143</v>
      </c>
      <c r="O641" t="s">
        <v>29</v>
      </c>
    </row>
    <row r="642" spans="1:15" x14ac:dyDescent="0.35">
      <c r="A642" t="s">
        <v>17</v>
      </c>
      <c r="B642" t="s">
        <v>18</v>
      </c>
      <c r="C642" t="s">
        <v>19</v>
      </c>
      <c r="D642" t="s">
        <v>76</v>
      </c>
      <c r="E642" t="s">
        <v>502</v>
      </c>
      <c r="F642" t="s">
        <v>503</v>
      </c>
      <c r="G642" s="17" t="s">
        <v>426</v>
      </c>
      <c r="H642" s="23">
        <v>65000</v>
      </c>
      <c r="I642" s="23">
        <v>65000</v>
      </c>
      <c r="J642" s="15" t="s">
        <v>24</v>
      </c>
      <c r="K642" s="34" t="s">
        <v>25</v>
      </c>
      <c r="L642" s="15" t="s">
        <v>26</v>
      </c>
      <c r="M642" s="12" t="s">
        <v>36</v>
      </c>
      <c r="N642" s="15" t="s">
        <v>143</v>
      </c>
      <c r="O642" t="s">
        <v>29</v>
      </c>
    </row>
    <row r="643" spans="1:15" x14ac:dyDescent="0.35">
      <c r="A643" t="s">
        <v>17</v>
      </c>
      <c r="B643" t="s">
        <v>18</v>
      </c>
      <c r="C643" t="s">
        <v>19</v>
      </c>
      <c r="D643" t="s">
        <v>76</v>
      </c>
      <c r="E643" t="s">
        <v>502</v>
      </c>
      <c r="F643" t="s">
        <v>503</v>
      </c>
      <c r="G643" s="25" t="s">
        <v>275</v>
      </c>
      <c r="H643" s="23">
        <v>130000</v>
      </c>
      <c r="I643" s="23">
        <v>130000</v>
      </c>
      <c r="J643" s="15" t="s">
        <v>24</v>
      </c>
      <c r="K643" s="34" t="s">
        <v>25</v>
      </c>
      <c r="L643" s="15" t="s">
        <v>26</v>
      </c>
      <c r="M643" s="12" t="s">
        <v>36</v>
      </c>
      <c r="N643" s="15" t="s">
        <v>143</v>
      </c>
      <c r="O643" t="s">
        <v>29</v>
      </c>
    </row>
    <row r="644" spans="1:15" x14ac:dyDescent="0.35">
      <c r="A644" t="s">
        <v>17</v>
      </c>
      <c r="B644" t="s">
        <v>18</v>
      </c>
      <c r="C644" t="s">
        <v>19</v>
      </c>
      <c r="D644" t="s">
        <v>76</v>
      </c>
      <c r="E644" t="s">
        <v>502</v>
      </c>
      <c r="F644" t="s">
        <v>503</v>
      </c>
      <c r="G644" s="17" t="s">
        <v>275</v>
      </c>
      <c r="H644" s="23">
        <v>65000</v>
      </c>
      <c r="I644" s="23">
        <v>65000</v>
      </c>
      <c r="J644" s="15" t="s">
        <v>24</v>
      </c>
      <c r="K644" s="34" t="s">
        <v>25</v>
      </c>
      <c r="L644" s="15" t="s">
        <v>26</v>
      </c>
      <c r="M644" s="12" t="s">
        <v>36</v>
      </c>
      <c r="N644" s="15" t="s">
        <v>143</v>
      </c>
      <c r="O644" t="s">
        <v>29</v>
      </c>
    </row>
    <row r="645" spans="1:15" x14ac:dyDescent="0.35">
      <c r="A645" t="s">
        <v>17</v>
      </c>
      <c r="B645" t="s">
        <v>18</v>
      </c>
      <c r="C645" t="s">
        <v>19</v>
      </c>
      <c r="D645" t="s">
        <v>76</v>
      </c>
      <c r="E645" t="s">
        <v>502</v>
      </c>
      <c r="F645" t="s">
        <v>503</v>
      </c>
      <c r="G645" s="17" t="s">
        <v>352</v>
      </c>
      <c r="H645" s="23">
        <v>227500</v>
      </c>
      <c r="I645" s="23">
        <v>227500</v>
      </c>
      <c r="J645" s="15" t="s">
        <v>41</v>
      </c>
      <c r="K645" s="34" t="s">
        <v>25</v>
      </c>
      <c r="L645" s="15" t="s">
        <v>42</v>
      </c>
      <c r="M645" s="12" t="s">
        <v>36</v>
      </c>
      <c r="N645" s="15" t="s">
        <v>353</v>
      </c>
      <c r="O645" t="s">
        <v>29</v>
      </c>
    </row>
    <row r="646" spans="1:15" x14ac:dyDescent="0.35">
      <c r="A646" t="s">
        <v>17</v>
      </c>
      <c r="B646" t="s">
        <v>18</v>
      </c>
      <c r="C646" t="s">
        <v>19</v>
      </c>
      <c r="D646" t="s">
        <v>76</v>
      </c>
      <c r="E646" t="s">
        <v>502</v>
      </c>
      <c r="F646" t="s">
        <v>503</v>
      </c>
      <c r="G646" s="17" t="s">
        <v>81</v>
      </c>
      <c r="H646" s="23">
        <v>65000</v>
      </c>
      <c r="I646" s="23">
        <v>65000</v>
      </c>
      <c r="J646" s="15" t="s">
        <v>34</v>
      </c>
      <c r="K646" s="34" t="s">
        <v>25</v>
      </c>
      <c r="L646" s="15" t="s">
        <v>35</v>
      </c>
      <c r="M646" s="12" t="s">
        <v>36</v>
      </c>
      <c r="N646" s="15" t="s">
        <v>353</v>
      </c>
      <c r="O646" t="s">
        <v>29</v>
      </c>
    </row>
    <row r="647" spans="1:15" x14ac:dyDescent="0.35">
      <c r="A647" t="s">
        <v>17</v>
      </c>
      <c r="B647" t="s">
        <v>18</v>
      </c>
      <c r="C647" t="s">
        <v>19</v>
      </c>
      <c r="D647" t="s">
        <v>76</v>
      </c>
      <c r="E647" t="s">
        <v>502</v>
      </c>
      <c r="F647" t="s">
        <v>503</v>
      </c>
      <c r="G647" s="25" t="s">
        <v>549</v>
      </c>
      <c r="H647" s="23">
        <v>130000</v>
      </c>
      <c r="I647" s="23">
        <v>130000</v>
      </c>
      <c r="J647" s="15" t="s">
        <v>239</v>
      </c>
      <c r="K647" s="34" t="s">
        <v>25</v>
      </c>
      <c r="L647" s="15" t="s">
        <v>220</v>
      </c>
      <c r="M647" s="12" t="s">
        <v>36</v>
      </c>
      <c r="N647" s="15" t="s">
        <v>550</v>
      </c>
      <c r="O647" t="s">
        <v>29</v>
      </c>
    </row>
    <row r="648" spans="1:15" x14ac:dyDescent="0.35">
      <c r="A648" t="s">
        <v>17</v>
      </c>
      <c r="B648" t="s">
        <v>18</v>
      </c>
      <c r="C648" t="s">
        <v>19</v>
      </c>
      <c r="D648" t="s">
        <v>76</v>
      </c>
      <c r="E648" t="s">
        <v>502</v>
      </c>
      <c r="F648" t="s">
        <v>503</v>
      </c>
      <c r="G648" s="17" t="s">
        <v>68</v>
      </c>
      <c r="H648" s="23">
        <v>162500</v>
      </c>
      <c r="I648" s="23">
        <v>162500</v>
      </c>
      <c r="J648" s="15" t="s">
        <v>34</v>
      </c>
      <c r="K648" s="34" t="s">
        <v>25</v>
      </c>
      <c r="L648" s="15" t="s">
        <v>35</v>
      </c>
      <c r="M648" s="12" t="s">
        <v>36</v>
      </c>
      <c r="N648" s="15" t="s">
        <v>63</v>
      </c>
      <c r="O648" t="s">
        <v>29</v>
      </c>
    </row>
    <row r="649" spans="1:15" x14ac:dyDescent="0.35">
      <c r="A649" t="s">
        <v>17</v>
      </c>
      <c r="B649" t="s">
        <v>18</v>
      </c>
      <c r="C649" t="s">
        <v>19</v>
      </c>
      <c r="D649" t="s">
        <v>76</v>
      </c>
      <c r="E649" t="s">
        <v>502</v>
      </c>
      <c r="F649" t="s">
        <v>503</v>
      </c>
      <c r="G649" s="25" t="s">
        <v>551</v>
      </c>
      <c r="H649" s="23">
        <v>195000</v>
      </c>
      <c r="I649" s="23">
        <v>195000</v>
      </c>
      <c r="J649" s="15" t="s">
        <v>34</v>
      </c>
      <c r="K649" s="34" t="s">
        <v>25</v>
      </c>
      <c r="L649" s="15" t="s">
        <v>35</v>
      </c>
      <c r="M649" s="12" t="s">
        <v>36</v>
      </c>
      <c r="N649" s="15" t="s">
        <v>63</v>
      </c>
      <c r="O649" t="s">
        <v>29</v>
      </c>
    </row>
    <row r="650" spans="1:15" x14ac:dyDescent="0.35">
      <c r="A650" t="s">
        <v>17</v>
      </c>
      <c r="B650" t="s">
        <v>18</v>
      </c>
      <c r="C650" t="s">
        <v>19</v>
      </c>
      <c r="D650" t="s">
        <v>76</v>
      </c>
      <c r="E650" t="s">
        <v>502</v>
      </c>
      <c r="F650" t="s">
        <v>503</v>
      </c>
      <c r="G650" s="17" t="s">
        <v>551</v>
      </c>
      <c r="H650" s="23">
        <v>65000</v>
      </c>
      <c r="I650" s="23">
        <v>65000</v>
      </c>
      <c r="J650" s="15" t="s">
        <v>34</v>
      </c>
      <c r="K650" s="34" t="s">
        <v>25</v>
      </c>
      <c r="L650" s="15" t="s">
        <v>35</v>
      </c>
      <c r="M650" s="12" t="s">
        <v>36</v>
      </c>
      <c r="N650" s="15" t="s">
        <v>63</v>
      </c>
      <c r="O650" t="s">
        <v>29</v>
      </c>
    </row>
    <row r="651" spans="1:15" x14ac:dyDescent="0.35">
      <c r="A651" t="s">
        <v>17</v>
      </c>
      <c r="B651" t="s">
        <v>18</v>
      </c>
      <c r="C651" t="s">
        <v>19</v>
      </c>
      <c r="D651" t="s">
        <v>76</v>
      </c>
      <c r="E651" t="s">
        <v>502</v>
      </c>
      <c r="F651" t="s">
        <v>503</v>
      </c>
      <c r="G651" s="25" t="s">
        <v>552</v>
      </c>
      <c r="H651" s="23">
        <v>65000</v>
      </c>
      <c r="I651" s="23">
        <v>65000</v>
      </c>
      <c r="J651" s="15" t="s">
        <v>24</v>
      </c>
      <c r="K651" s="34" t="s">
        <v>25</v>
      </c>
      <c r="L651" s="15" t="s">
        <v>26</v>
      </c>
      <c r="M651" s="12" t="s">
        <v>36</v>
      </c>
      <c r="N651" s="15" t="s">
        <v>63</v>
      </c>
      <c r="O651" t="s">
        <v>29</v>
      </c>
    </row>
    <row r="652" spans="1:15" x14ac:dyDescent="0.35">
      <c r="A652" t="s">
        <v>17</v>
      </c>
      <c r="B652" t="s">
        <v>18</v>
      </c>
      <c r="C652" t="s">
        <v>19</v>
      </c>
      <c r="D652" t="s">
        <v>76</v>
      </c>
      <c r="E652" t="s">
        <v>502</v>
      </c>
      <c r="F652" t="s">
        <v>503</v>
      </c>
      <c r="G652" s="17" t="s">
        <v>71</v>
      </c>
      <c r="H652" s="23">
        <v>130000</v>
      </c>
      <c r="I652" s="23">
        <v>130000</v>
      </c>
      <c r="J652" s="15" t="s">
        <v>24</v>
      </c>
      <c r="K652" s="34" t="s">
        <v>25</v>
      </c>
      <c r="L652" s="15" t="s">
        <v>26</v>
      </c>
      <c r="M652" s="12" t="s">
        <v>36</v>
      </c>
      <c r="N652" s="15" t="s">
        <v>144</v>
      </c>
      <c r="O652" t="s">
        <v>29</v>
      </c>
    </row>
    <row r="653" spans="1:15" x14ac:dyDescent="0.35">
      <c r="A653" t="s">
        <v>17</v>
      </c>
      <c r="B653" t="s">
        <v>18</v>
      </c>
      <c r="C653" t="s">
        <v>19</v>
      </c>
      <c r="D653" t="s">
        <v>76</v>
      </c>
      <c r="E653" t="s">
        <v>502</v>
      </c>
      <c r="F653" t="s">
        <v>503</v>
      </c>
      <c r="G653" s="17" t="s">
        <v>72</v>
      </c>
      <c r="H653" s="23">
        <v>65000</v>
      </c>
      <c r="I653" s="23">
        <v>65000</v>
      </c>
      <c r="J653" s="15" t="s">
        <v>24</v>
      </c>
      <c r="K653" s="34" t="s">
        <v>25</v>
      </c>
      <c r="L653" s="15" t="s">
        <v>26</v>
      </c>
      <c r="M653" s="12" t="s">
        <v>36</v>
      </c>
      <c r="N653" s="15" t="s">
        <v>144</v>
      </c>
      <c r="O653" t="s">
        <v>29</v>
      </c>
    </row>
    <row r="654" spans="1:15" x14ac:dyDescent="0.35">
      <c r="A654" t="s">
        <v>17</v>
      </c>
      <c r="B654" t="s">
        <v>18</v>
      </c>
      <c r="C654" t="s">
        <v>19</v>
      </c>
      <c r="D654" t="s">
        <v>76</v>
      </c>
      <c r="E654" t="s">
        <v>502</v>
      </c>
      <c r="F654" t="s">
        <v>503</v>
      </c>
      <c r="G654" s="17" t="s">
        <v>479</v>
      </c>
      <c r="H654" s="23">
        <v>97500</v>
      </c>
      <c r="I654" s="23">
        <v>97500</v>
      </c>
      <c r="J654" s="15" t="s">
        <v>34</v>
      </c>
      <c r="K654" s="34" t="s">
        <v>25</v>
      </c>
      <c r="L654" s="15" t="s">
        <v>35</v>
      </c>
      <c r="M654" s="12" t="s">
        <v>36</v>
      </c>
      <c r="N654" s="15" t="s">
        <v>146</v>
      </c>
      <c r="O654" t="s">
        <v>29</v>
      </c>
    </row>
    <row r="655" spans="1:15" x14ac:dyDescent="0.35">
      <c r="A655" t="s">
        <v>17</v>
      </c>
      <c r="B655" t="s">
        <v>18</v>
      </c>
      <c r="C655" t="s">
        <v>19</v>
      </c>
      <c r="D655" t="s">
        <v>76</v>
      </c>
      <c r="E655" t="s">
        <v>502</v>
      </c>
      <c r="F655" t="s">
        <v>503</v>
      </c>
      <c r="G655" s="17" t="s">
        <v>553</v>
      </c>
      <c r="H655" s="23">
        <v>195000</v>
      </c>
      <c r="I655" s="23">
        <v>195000</v>
      </c>
      <c r="J655" s="15" t="s">
        <v>24</v>
      </c>
      <c r="K655" s="34" t="s">
        <v>25</v>
      </c>
      <c r="L655" s="15" t="s">
        <v>26</v>
      </c>
      <c r="M655" s="12" t="s">
        <v>36</v>
      </c>
      <c r="N655" s="15" t="s">
        <v>147</v>
      </c>
      <c r="O655" t="s">
        <v>29</v>
      </c>
    </row>
    <row r="656" spans="1:15" x14ac:dyDescent="0.35">
      <c r="A656" t="s">
        <v>17</v>
      </c>
      <c r="B656" t="s">
        <v>18</v>
      </c>
      <c r="C656" t="s">
        <v>19</v>
      </c>
      <c r="D656" t="s">
        <v>76</v>
      </c>
      <c r="E656" t="s">
        <v>502</v>
      </c>
      <c r="F656" t="s">
        <v>503</v>
      </c>
      <c r="G656" s="17" t="s">
        <v>553</v>
      </c>
      <c r="H656" s="23">
        <v>195000</v>
      </c>
      <c r="I656" s="23">
        <v>195000</v>
      </c>
      <c r="J656" s="15" t="s">
        <v>24</v>
      </c>
      <c r="K656" s="34" t="s">
        <v>25</v>
      </c>
      <c r="L656" s="15" t="s">
        <v>26</v>
      </c>
      <c r="M656" s="12" t="s">
        <v>36</v>
      </c>
      <c r="N656" s="15" t="s">
        <v>147</v>
      </c>
      <c r="O656" t="s">
        <v>29</v>
      </c>
    </row>
    <row r="657" spans="1:15" x14ac:dyDescent="0.35">
      <c r="A657" t="s">
        <v>17</v>
      </c>
      <c r="B657" t="s">
        <v>18</v>
      </c>
      <c r="C657" t="s">
        <v>19</v>
      </c>
      <c r="D657" t="s">
        <v>76</v>
      </c>
      <c r="E657" t="s">
        <v>502</v>
      </c>
      <c r="F657" t="s">
        <v>503</v>
      </c>
      <c r="G657" s="17" t="s">
        <v>277</v>
      </c>
      <c r="H657" s="23">
        <v>162500</v>
      </c>
      <c r="I657" s="23">
        <v>162500</v>
      </c>
      <c r="J657" s="15" t="s">
        <v>34</v>
      </c>
      <c r="K657" s="34" t="s">
        <v>25</v>
      </c>
      <c r="L657" s="15" t="s">
        <v>35</v>
      </c>
      <c r="M657" s="12" t="s">
        <v>36</v>
      </c>
      <c r="N657" s="15" t="s">
        <v>149</v>
      </c>
      <c r="O657" t="s">
        <v>29</v>
      </c>
    </row>
    <row r="658" spans="1:15" x14ac:dyDescent="0.35">
      <c r="A658" t="s">
        <v>17</v>
      </c>
      <c r="B658" t="s">
        <v>18</v>
      </c>
      <c r="C658" t="s">
        <v>19</v>
      </c>
      <c r="D658" t="s">
        <v>76</v>
      </c>
      <c r="E658" t="s">
        <v>502</v>
      </c>
      <c r="F658" t="s">
        <v>503</v>
      </c>
      <c r="G658" s="25" t="s">
        <v>554</v>
      </c>
      <c r="H658" s="23">
        <v>97500</v>
      </c>
      <c r="I658" s="23">
        <v>97500</v>
      </c>
      <c r="J658" s="15" t="s">
        <v>34</v>
      </c>
      <c r="K658" s="34" t="s">
        <v>25</v>
      </c>
      <c r="L658" s="15" t="s">
        <v>35</v>
      </c>
      <c r="M658" s="12" t="s">
        <v>36</v>
      </c>
      <c r="N658" s="15" t="s">
        <v>149</v>
      </c>
      <c r="O658" t="s">
        <v>29</v>
      </c>
    </row>
    <row r="659" spans="1:15" x14ac:dyDescent="0.35">
      <c r="A659" t="s">
        <v>17</v>
      </c>
      <c r="B659" t="s">
        <v>18</v>
      </c>
      <c r="C659" t="s">
        <v>19</v>
      </c>
      <c r="D659" t="s">
        <v>76</v>
      </c>
      <c r="E659" t="s">
        <v>502</v>
      </c>
      <c r="F659" t="s">
        <v>503</v>
      </c>
      <c r="G659" s="25" t="s">
        <v>555</v>
      </c>
      <c r="H659" s="23">
        <v>195000</v>
      </c>
      <c r="I659" s="23">
        <v>195000</v>
      </c>
      <c r="J659" s="15" t="s">
        <v>24</v>
      </c>
      <c r="K659" s="34" t="s">
        <v>25</v>
      </c>
      <c r="L659" s="15" t="s">
        <v>26</v>
      </c>
      <c r="M659" s="12" t="s">
        <v>36</v>
      </c>
      <c r="N659" s="15" t="s">
        <v>556</v>
      </c>
      <c r="O659" t="s">
        <v>29</v>
      </c>
    </row>
    <row r="660" spans="1:15" x14ac:dyDescent="0.35">
      <c r="A660" t="s">
        <v>17</v>
      </c>
      <c r="B660" t="s">
        <v>18</v>
      </c>
      <c r="C660" t="s">
        <v>19</v>
      </c>
      <c r="D660" t="s">
        <v>76</v>
      </c>
      <c r="E660" t="s">
        <v>502</v>
      </c>
      <c r="F660" t="s">
        <v>503</v>
      </c>
      <c r="G660" s="25" t="s">
        <v>557</v>
      </c>
      <c r="H660" s="23">
        <v>260000</v>
      </c>
      <c r="I660" s="23">
        <v>260000</v>
      </c>
      <c r="J660" s="15" t="s">
        <v>34</v>
      </c>
      <c r="K660" s="34" t="s">
        <v>25</v>
      </c>
      <c r="L660" s="15" t="s">
        <v>35</v>
      </c>
      <c r="M660" s="12" t="s">
        <v>36</v>
      </c>
      <c r="N660" s="15" t="s">
        <v>556</v>
      </c>
      <c r="O660" t="s">
        <v>29</v>
      </c>
    </row>
    <row r="661" spans="1:15" x14ac:dyDescent="0.35">
      <c r="A661" t="s">
        <v>17</v>
      </c>
      <c r="B661" t="s">
        <v>18</v>
      </c>
      <c r="C661" t="s">
        <v>19</v>
      </c>
      <c r="D661" t="s">
        <v>76</v>
      </c>
      <c r="E661" t="s">
        <v>502</v>
      </c>
      <c r="F661" t="s">
        <v>503</v>
      </c>
      <c r="G661" s="17" t="s">
        <v>150</v>
      </c>
      <c r="H661" s="23">
        <v>130000</v>
      </c>
      <c r="I661" s="23">
        <v>130000</v>
      </c>
      <c r="J661" s="15" t="s">
        <v>34</v>
      </c>
      <c r="K661" s="34" t="s">
        <v>25</v>
      </c>
      <c r="L661" s="15" t="s">
        <v>35</v>
      </c>
      <c r="M661" s="12" t="s">
        <v>36</v>
      </c>
      <c r="N661" s="15" t="s">
        <v>151</v>
      </c>
      <c r="O661" t="s">
        <v>29</v>
      </c>
    </row>
    <row r="662" spans="1:15" x14ac:dyDescent="0.35">
      <c r="A662" t="s">
        <v>17</v>
      </c>
      <c r="B662" t="s">
        <v>18</v>
      </c>
      <c r="C662" t="s">
        <v>19</v>
      </c>
      <c r="D662" t="s">
        <v>76</v>
      </c>
      <c r="E662" t="s">
        <v>502</v>
      </c>
      <c r="F662" t="s">
        <v>503</v>
      </c>
      <c r="G662" s="17" t="s">
        <v>150</v>
      </c>
      <c r="H662" s="23">
        <v>65000</v>
      </c>
      <c r="I662" s="23">
        <v>65000</v>
      </c>
      <c r="J662" s="15" t="s">
        <v>34</v>
      </c>
      <c r="K662" s="34" t="s">
        <v>25</v>
      </c>
      <c r="L662" s="15" t="s">
        <v>35</v>
      </c>
      <c r="M662" s="12" t="s">
        <v>36</v>
      </c>
      <c r="N662" s="15" t="s">
        <v>151</v>
      </c>
      <c r="O662" t="s">
        <v>29</v>
      </c>
    </row>
    <row r="663" spans="1:15" x14ac:dyDescent="0.35">
      <c r="A663" t="s">
        <v>17</v>
      </c>
      <c r="B663" t="s">
        <v>18</v>
      </c>
      <c r="C663" t="s">
        <v>19</v>
      </c>
      <c r="D663" t="s">
        <v>76</v>
      </c>
      <c r="E663" t="s">
        <v>502</v>
      </c>
      <c r="F663" t="s">
        <v>503</v>
      </c>
      <c r="G663" s="17" t="s">
        <v>308</v>
      </c>
      <c r="H663" s="23">
        <v>130000</v>
      </c>
      <c r="I663" s="23">
        <v>130000</v>
      </c>
      <c r="J663" s="15" t="s">
        <v>34</v>
      </c>
      <c r="K663" s="34" t="s">
        <v>25</v>
      </c>
      <c r="L663" s="15" t="s">
        <v>35</v>
      </c>
      <c r="M663" s="12" t="s">
        <v>36</v>
      </c>
      <c r="N663" s="15" t="s">
        <v>151</v>
      </c>
      <c r="O663" t="s">
        <v>29</v>
      </c>
    </row>
    <row r="664" spans="1:15" x14ac:dyDescent="0.35">
      <c r="A664" t="s">
        <v>17</v>
      </c>
      <c r="B664" t="s">
        <v>18</v>
      </c>
      <c r="C664" t="s">
        <v>19</v>
      </c>
      <c r="D664" t="s">
        <v>76</v>
      </c>
      <c r="E664" t="s">
        <v>502</v>
      </c>
      <c r="F664" t="s">
        <v>503</v>
      </c>
      <c r="G664" s="17" t="s">
        <v>308</v>
      </c>
      <c r="H664" s="23">
        <v>65000</v>
      </c>
      <c r="I664" s="23">
        <v>65000</v>
      </c>
      <c r="J664" s="15" t="s">
        <v>34</v>
      </c>
      <c r="K664" s="34" t="s">
        <v>25</v>
      </c>
      <c r="L664" s="15" t="s">
        <v>35</v>
      </c>
      <c r="M664" s="12" t="s">
        <v>36</v>
      </c>
      <c r="N664" s="15" t="s">
        <v>151</v>
      </c>
      <c r="O664" t="s">
        <v>29</v>
      </c>
    </row>
    <row r="665" spans="1:15" x14ac:dyDescent="0.35">
      <c r="A665" t="s">
        <v>17</v>
      </c>
      <c r="B665" t="s">
        <v>18</v>
      </c>
      <c r="C665" t="s">
        <v>19</v>
      </c>
      <c r="D665" t="s">
        <v>76</v>
      </c>
      <c r="E665" t="s">
        <v>502</v>
      </c>
      <c r="F665" t="s">
        <v>503</v>
      </c>
      <c r="G665" s="25" t="s">
        <v>558</v>
      </c>
      <c r="H665" s="23">
        <v>260000</v>
      </c>
      <c r="I665" s="23">
        <v>260000</v>
      </c>
      <c r="J665" s="15" t="s">
        <v>34</v>
      </c>
      <c r="K665" s="34" t="s">
        <v>25</v>
      </c>
      <c r="L665" s="15" t="s">
        <v>35</v>
      </c>
      <c r="M665" s="12" t="s">
        <v>36</v>
      </c>
      <c r="N665" s="15" t="s">
        <v>360</v>
      </c>
      <c r="O665" t="s">
        <v>29</v>
      </c>
    </row>
    <row r="666" spans="1:15" x14ac:dyDescent="0.35">
      <c r="A666" t="s">
        <v>17</v>
      </c>
      <c r="B666" t="s">
        <v>18</v>
      </c>
      <c r="C666" t="s">
        <v>19</v>
      </c>
      <c r="D666" t="s">
        <v>76</v>
      </c>
      <c r="E666" t="s">
        <v>502</v>
      </c>
      <c r="F666" t="s">
        <v>503</v>
      </c>
      <c r="G666" s="17" t="s">
        <v>359</v>
      </c>
      <c r="H666" s="23">
        <v>260000</v>
      </c>
      <c r="I666" s="23">
        <v>260000</v>
      </c>
      <c r="J666" s="15" t="s">
        <v>24</v>
      </c>
      <c r="K666" s="34" t="s">
        <v>25</v>
      </c>
      <c r="L666" s="15" t="s">
        <v>26</v>
      </c>
      <c r="M666" s="12" t="s">
        <v>36</v>
      </c>
      <c r="N666" s="15" t="s">
        <v>360</v>
      </c>
      <c r="O666" t="s">
        <v>29</v>
      </c>
    </row>
    <row r="667" spans="1:15" x14ac:dyDescent="0.35">
      <c r="A667" t="s">
        <v>17</v>
      </c>
      <c r="B667" t="s">
        <v>369</v>
      </c>
      <c r="C667" t="s">
        <v>76</v>
      </c>
      <c r="D667" t="s">
        <v>19</v>
      </c>
      <c r="E667" t="s">
        <v>449</v>
      </c>
      <c r="F667" t="s">
        <v>559</v>
      </c>
      <c r="G667" s="25" t="s">
        <v>560</v>
      </c>
      <c r="H667" s="23">
        <v>272818.52</v>
      </c>
      <c r="I667" s="23"/>
      <c r="J667" s="15" t="s">
        <v>24</v>
      </c>
      <c r="K667" s="15" t="s">
        <v>98</v>
      </c>
      <c r="L667" s="15" t="s">
        <v>188</v>
      </c>
      <c r="M667" s="12" t="s">
        <v>36</v>
      </c>
      <c r="N667" s="15" t="s">
        <v>561</v>
      </c>
      <c r="O667" t="s">
        <v>29</v>
      </c>
    </row>
    <row r="668" spans="1:15" x14ac:dyDescent="0.35">
      <c r="A668" t="s">
        <v>17</v>
      </c>
      <c r="B668" t="s">
        <v>369</v>
      </c>
      <c r="C668" t="s">
        <v>76</v>
      </c>
      <c r="D668" t="s">
        <v>19</v>
      </c>
      <c r="E668" t="s">
        <v>449</v>
      </c>
      <c r="F668" t="s">
        <v>559</v>
      </c>
      <c r="G668" s="17" t="s">
        <v>560</v>
      </c>
      <c r="H668" s="23"/>
      <c r="I668" s="23">
        <v>281000</v>
      </c>
      <c r="J668" s="15" t="s">
        <v>101</v>
      </c>
      <c r="K668" s="15" t="s">
        <v>373</v>
      </c>
      <c r="L668" s="15" t="s">
        <v>35</v>
      </c>
      <c r="M668" s="12" t="s">
        <v>36</v>
      </c>
      <c r="N668" s="15" t="s">
        <v>561</v>
      </c>
      <c r="O668" t="s">
        <v>29</v>
      </c>
    </row>
    <row r="669" spans="1:15" x14ac:dyDescent="0.35">
      <c r="A669" t="s">
        <v>17</v>
      </c>
      <c r="B669" t="s">
        <v>369</v>
      </c>
      <c r="C669" t="s">
        <v>76</v>
      </c>
      <c r="D669" t="s">
        <v>19</v>
      </c>
      <c r="E669" t="s">
        <v>449</v>
      </c>
      <c r="F669" t="s">
        <v>559</v>
      </c>
      <c r="G669" s="25" t="s">
        <v>562</v>
      </c>
      <c r="H669" s="23">
        <v>136409.26</v>
      </c>
      <c r="I669" s="23"/>
      <c r="J669" s="15" t="s">
        <v>24</v>
      </c>
      <c r="K669" s="15" t="s">
        <v>98</v>
      </c>
      <c r="L669" s="15" t="s">
        <v>188</v>
      </c>
      <c r="M669" s="12" t="s">
        <v>36</v>
      </c>
      <c r="N669" s="15" t="s">
        <v>37</v>
      </c>
      <c r="O669" t="s">
        <v>29</v>
      </c>
    </row>
    <row r="670" spans="1:15" x14ac:dyDescent="0.35">
      <c r="A670" t="s">
        <v>17</v>
      </c>
      <c r="B670" t="s">
        <v>369</v>
      </c>
      <c r="C670" t="s">
        <v>76</v>
      </c>
      <c r="D670" t="s">
        <v>19</v>
      </c>
      <c r="E670" t="s">
        <v>449</v>
      </c>
      <c r="F670" t="s">
        <v>559</v>
      </c>
      <c r="G670" s="17" t="s">
        <v>562</v>
      </c>
      <c r="H670" s="23">
        <v>341023.15</v>
      </c>
      <c r="I670" s="23"/>
      <c r="J670" s="15" t="s">
        <v>24</v>
      </c>
      <c r="K670" s="15" t="s">
        <v>98</v>
      </c>
      <c r="L670" s="15" t="s">
        <v>188</v>
      </c>
      <c r="M670" s="12" t="s">
        <v>36</v>
      </c>
      <c r="N670" s="15" t="s">
        <v>37</v>
      </c>
      <c r="O670" t="s">
        <v>29</v>
      </c>
    </row>
    <row r="671" spans="1:15" x14ac:dyDescent="0.35">
      <c r="A671" t="s">
        <v>17</v>
      </c>
      <c r="B671" t="s">
        <v>369</v>
      </c>
      <c r="C671" t="s">
        <v>76</v>
      </c>
      <c r="D671" t="s">
        <v>19</v>
      </c>
      <c r="E671" t="s">
        <v>449</v>
      </c>
      <c r="F671" t="s">
        <v>559</v>
      </c>
      <c r="G671" s="17" t="s">
        <v>562</v>
      </c>
      <c r="H671" s="23"/>
      <c r="I671" s="23">
        <v>140500</v>
      </c>
      <c r="J671" s="15" t="s">
        <v>101</v>
      </c>
      <c r="K671" s="15" t="s">
        <v>373</v>
      </c>
      <c r="L671" s="15" t="s">
        <v>35</v>
      </c>
      <c r="M671" s="12" t="s">
        <v>36</v>
      </c>
      <c r="N671" s="15" t="s">
        <v>37</v>
      </c>
      <c r="O671" t="s">
        <v>29</v>
      </c>
    </row>
    <row r="672" spans="1:15" x14ac:dyDescent="0.35">
      <c r="A672" t="s">
        <v>17</v>
      </c>
      <c r="B672" t="s">
        <v>369</v>
      </c>
      <c r="C672" t="s">
        <v>76</v>
      </c>
      <c r="D672" t="s">
        <v>19</v>
      </c>
      <c r="E672" t="s">
        <v>449</v>
      </c>
      <c r="F672" t="s">
        <v>559</v>
      </c>
      <c r="G672" s="17" t="s">
        <v>562</v>
      </c>
      <c r="H672" s="23"/>
      <c r="I672" s="23">
        <v>351250</v>
      </c>
      <c r="J672" s="15" t="s">
        <v>101</v>
      </c>
      <c r="K672" s="15" t="s">
        <v>373</v>
      </c>
      <c r="L672" s="15" t="s">
        <v>35</v>
      </c>
      <c r="M672" s="12" t="s">
        <v>36</v>
      </c>
      <c r="N672" s="15" t="s">
        <v>37</v>
      </c>
      <c r="O672" t="s">
        <v>29</v>
      </c>
    </row>
    <row r="673" spans="1:15" x14ac:dyDescent="0.35">
      <c r="A673" t="s">
        <v>17</v>
      </c>
      <c r="B673" t="s">
        <v>369</v>
      </c>
      <c r="C673" t="s">
        <v>76</v>
      </c>
      <c r="D673" t="s">
        <v>19</v>
      </c>
      <c r="E673" t="s">
        <v>449</v>
      </c>
      <c r="F673" t="s">
        <v>559</v>
      </c>
      <c r="G673" s="25" t="s">
        <v>563</v>
      </c>
      <c r="H673" s="23">
        <v>272818.52</v>
      </c>
      <c r="I673" s="23"/>
      <c r="J673" s="15" t="s">
        <v>24</v>
      </c>
      <c r="K673" s="15" t="s">
        <v>98</v>
      </c>
      <c r="L673" s="15" t="s">
        <v>188</v>
      </c>
      <c r="M673" s="12" t="s">
        <v>36</v>
      </c>
      <c r="N673" s="15" t="s">
        <v>401</v>
      </c>
      <c r="O673" t="s">
        <v>29</v>
      </c>
    </row>
    <row r="674" spans="1:15" x14ac:dyDescent="0.35">
      <c r="A674" t="s">
        <v>17</v>
      </c>
      <c r="B674" t="s">
        <v>369</v>
      </c>
      <c r="C674" t="s">
        <v>76</v>
      </c>
      <c r="D674" t="s">
        <v>19</v>
      </c>
      <c r="E674" t="s">
        <v>449</v>
      </c>
      <c r="F674" t="s">
        <v>559</v>
      </c>
      <c r="G674" s="17" t="s">
        <v>563</v>
      </c>
      <c r="H674" s="23"/>
      <c r="I674" s="23">
        <v>281000</v>
      </c>
      <c r="J674" s="15" t="s">
        <v>101</v>
      </c>
      <c r="K674" s="15" t="s">
        <v>373</v>
      </c>
      <c r="L674" s="15" t="s">
        <v>35</v>
      </c>
      <c r="M674" s="12" t="s">
        <v>36</v>
      </c>
      <c r="N674" s="15" t="s">
        <v>401</v>
      </c>
      <c r="O674" t="s">
        <v>29</v>
      </c>
    </row>
    <row r="675" spans="1:15" x14ac:dyDescent="0.35">
      <c r="A675" t="s">
        <v>17</v>
      </c>
      <c r="B675" t="s">
        <v>369</v>
      </c>
      <c r="C675" t="s">
        <v>76</v>
      </c>
      <c r="D675" t="s">
        <v>19</v>
      </c>
      <c r="E675" t="s">
        <v>449</v>
      </c>
      <c r="F675" t="s">
        <v>559</v>
      </c>
      <c r="G675" s="17" t="s">
        <v>564</v>
      </c>
      <c r="H675" s="23"/>
      <c r="I675" s="23">
        <v>421500</v>
      </c>
      <c r="J675" s="15" t="s">
        <v>101</v>
      </c>
      <c r="K675" s="15" t="s">
        <v>373</v>
      </c>
      <c r="L675" s="15" t="s">
        <v>35</v>
      </c>
      <c r="M675" s="12" t="s">
        <v>36</v>
      </c>
      <c r="N675" s="15" t="s">
        <v>565</v>
      </c>
      <c r="O675" t="s">
        <v>29</v>
      </c>
    </row>
    <row r="676" spans="1:15" x14ac:dyDescent="0.35">
      <c r="A676" t="s">
        <v>17</v>
      </c>
      <c r="B676" t="s">
        <v>369</v>
      </c>
      <c r="C676" t="s">
        <v>76</v>
      </c>
      <c r="D676" t="s">
        <v>19</v>
      </c>
      <c r="E676" t="s">
        <v>449</v>
      </c>
      <c r="F676" t="s">
        <v>559</v>
      </c>
      <c r="G676" s="25" t="s">
        <v>564</v>
      </c>
      <c r="H676" s="23">
        <v>409227.78</v>
      </c>
      <c r="I676" s="23"/>
      <c r="J676" s="15" t="s">
        <v>24</v>
      </c>
      <c r="K676" s="15" t="s">
        <v>98</v>
      </c>
      <c r="L676" s="15" t="s">
        <v>188</v>
      </c>
      <c r="M676" s="12" t="s">
        <v>36</v>
      </c>
      <c r="N676" s="15" t="s">
        <v>566</v>
      </c>
      <c r="O676" t="s">
        <v>29</v>
      </c>
    </row>
    <row r="677" spans="1:15" x14ac:dyDescent="0.35">
      <c r="A677" t="s">
        <v>17</v>
      </c>
      <c r="B677" t="s">
        <v>369</v>
      </c>
      <c r="C677" t="s">
        <v>76</v>
      </c>
      <c r="D677" t="s">
        <v>19</v>
      </c>
      <c r="E677" t="s">
        <v>449</v>
      </c>
      <c r="F677" t="s">
        <v>559</v>
      </c>
      <c r="G677" s="17" t="s">
        <v>127</v>
      </c>
      <c r="H677" s="23">
        <v>204613.89</v>
      </c>
      <c r="I677" s="23"/>
      <c r="J677" s="15" t="s">
        <v>24</v>
      </c>
      <c r="K677" s="15" t="s">
        <v>98</v>
      </c>
      <c r="L677" s="15" t="s">
        <v>188</v>
      </c>
      <c r="M677" s="12" t="s">
        <v>36</v>
      </c>
      <c r="N677" s="15" t="s">
        <v>311</v>
      </c>
      <c r="O677" t="s">
        <v>29</v>
      </c>
    </row>
    <row r="678" spans="1:15" x14ac:dyDescent="0.35">
      <c r="A678" t="s">
        <v>17</v>
      </c>
      <c r="B678" t="s">
        <v>369</v>
      </c>
      <c r="C678" t="s">
        <v>76</v>
      </c>
      <c r="D678" t="s">
        <v>19</v>
      </c>
      <c r="E678" t="s">
        <v>449</v>
      </c>
      <c r="F678" t="s">
        <v>559</v>
      </c>
      <c r="G678" s="25" t="s">
        <v>567</v>
      </c>
      <c r="H678" s="23">
        <v>272818.52</v>
      </c>
      <c r="I678" s="23"/>
      <c r="J678" s="15" t="s">
        <v>24</v>
      </c>
      <c r="K678" s="15" t="s">
        <v>98</v>
      </c>
      <c r="L678" s="15" t="s">
        <v>188</v>
      </c>
      <c r="M678" s="12" t="s">
        <v>36</v>
      </c>
      <c r="N678" s="15" t="s">
        <v>568</v>
      </c>
      <c r="O678" t="s">
        <v>29</v>
      </c>
    </row>
    <row r="679" spans="1:15" x14ac:dyDescent="0.35">
      <c r="A679" t="s">
        <v>17</v>
      </c>
      <c r="B679" t="s">
        <v>369</v>
      </c>
      <c r="C679" t="s">
        <v>76</v>
      </c>
      <c r="D679" t="s">
        <v>19</v>
      </c>
      <c r="E679" t="s">
        <v>449</v>
      </c>
      <c r="F679" t="s">
        <v>559</v>
      </c>
      <c r="G679" s="17" t="s">
        <v>567</v>
      </c>
      <c r="H679" s="23"/>
      <c r="I679" s="23">
        <v>281000</v>
      </c>
      <c r="J679" s="15" t="s">
        <v>101</v>
      </c>
      <c r="K679" s="15" t="s">
        <v>373</v>
      </c>
      <c r="L679" s="15" t="s">
        <v>35</v>
      </c>
      <c r="M679" s="12" t="s">
        <v>36</v>
      </c>
      <c r="N679" s="15" t="s">
        <v>568</v>
      </c>
      <c r="O679" t="s">
        <v>29</v>
      </c>
    </row>
    <row r="680" spans="1:15" x14ac:dyDescent="0.35">
      <c r="A680" t="s">
        <v>17</v>
      </c>
      <c r="B680" t="s">
        <v>369</v>
      </c>
      <c r="C680" t="s">
        <v>76</v>
      </c>
      <c r="D680" t="s">
        <v>19</v>
      </c>
      <c r="E680" t="s">
        <v>449</v>
      </c>
      <c r="F680" t="s">
        <v>559</v>
      </c>
      <c r="G680" s="25" t="s">
        <v>569</v>
      </c>
      <c r="H680" s="23">
        <v>341023.15</v>
      </c>
      <c r="I680" s="23"/>
      <c r="J680" s="15" t="s">
        <v>24</v>
      </c>
      <c r="K680" s="15" t="s">
        <v>98</v>
      </c>
      <c r="L680" s="15" t="s">
        <v>188</v>
      </c>
      <c r="M680" s="12" t="s">
        <v>36</v>
      </c>
      <c r="N680" s="15" t="s">
        <v>178</v>
      </c>
      <c r="O680" t="s">
        <v>29</v>
      </c>
    </row>
    <row r="681" spans="1:15" x14ac:dyDescent="0.35">
      <c r="A681" t="s">
        <v>17</v>
      </c>
      <c r="B681" t="s">
        <v>369</v>
      </c>
      <c r="C681" t="s">
        <v>76</v>
      </c>
      <c r="D681" t="s">
        <v>19</v>
      </c>
      <c r="E681" t="s">
        <v>449</v>
      </c>
      <c r="F681" t="s">
        <v>559</v>
      </c>
      <c r="G681" s="17" t="s">
        <v>569</v>
      </c>
      <c r="H681" s="23"/>
      <c r="I681" s="23">
        <v>351250</v>
      </c>
      <c r="J681" s="15" t="s">
        <v>101</v>
      </c>
      <c r="K681" s="15" t="s">
        <v>373</v>
      </c>
      <c r="L681" s="15" t="s">
        <v>35</v>
      </c>
      <c r="M681" s="12" t="s">
        <v>36</v>
      </c>
      <c r="N681" s="15" t="s">
        <v>178</v>
      </c>
      <c r="O681" t="s">
        <v>29</v>
      </c>
    </row>
    <row r="682" spans="1:15" ht="15" customHeight="1" x14ac:dyDescent="0.35">
      <c r="A682" t="s">
        <v>17</v>
      </c>
      <c r="B682" t="s">
        <v>369</v>
      </c>
      <c r="C682" t="s">
        <v>76</v>
      </c>
      <c r="D682" t="s">
        <v>19</v>
      </c>
      <c r="E682" t="s">
        <v>449</v>
      </c>
      <c r="F682" t="s">
        <v>559</v>
      </c>
      <c r="G682" s="17" t="s">
        <v>250</v>
      </c>
      <c r="H682" s="23">
        <v>204613.5</v>
      </c>
      <c r="I682" s="23"/>
      <c r="J682" s="15" t="s">
        <v>24</v>
      </c>
      <c r="K682" s="15" t="s">
        <v>98</v>
      </c>
      <c r="L682" s="15" t="s">
        <v>188</v>
      </c>
      <c r="M682" s="12" t="s">
        <v>36</v>
      </c>
      <c r="N682" s="15" t="s">
        <v>39</v>
      </c>
      <c r="O682" t="s">
        <v>29</v>
      </c>
    </row>
    <row r="683" spans="1:15" ht="15" customHeight="1" x14ac:dyDescent="0.35">
      <c r="A683" t="s">
        <v>17</v>
      </c>
      <c r="B683" t="s">
        <v>369</v>
      </c>
      <c r="C683" t="s">
        <v>76</v>
      </c>
      <c r="D683" t="s">
        <v>19</v>
      </c>
      <c r="E683" t="s">
        <v>449</v>
      </c>
      <c r="F683" t="s">
        <v>559</v>
      </c>
      <c r="G683" s="17" t="s">
        <v>250</v>
      </c>
      <c r="H683" s="23"/>
      <c r="I683" s="23">
        <v>210750</v>
      </c>
      <c r="J683" s="15" t="s">
        <v>101</v>
      </c>
      <c r="K683" s="15" t="s">
        <v>373</v>
      </c>
      <c r="L683" s="15" t="s">
        <v>35</v>
      </c>
      <c r="M683" s="12" t="s">
        <v>36</v>
      </c>
      <c r="N683" s="15" t="s">
        <v>39</v>
      </c>
      <c r="O683" t="s">
        <v>29</v>
      </c>
    </row>
    <row r="684" spans="1:15" ht="15" customHeight="1" x14ac:dyDescent="0.35">
      <c r="A684" t="s">
        <v>17</v>
      </c>
      <c r="B684" t="s">
        <v>369</v>
      </c>
      <c r="C684" t="s">
        <v>76</v>
      </c>
      <c r="D684" t="s">
        <v>19</v>
      </c>
      <c r="E684" t="s">
        <v>449</v>
      </c>
      <c r="F684" t="s">
        <v>559</v>
      </c>
      <c r="G684" s="17" t="s">
        <v>129</v>
      </c>
      <c r="H684" s="23"/>
      <c r="I684" s="23">
        <v>210750</v>
      </c>
      <c r="J684" s="15" t="s">
        <v>101</v>
      </c>
      <c r="K684" s="15" t="s">
        <v>373</v>
      </c>
      <c r="L684" s="15" t="s">
        <v>35</v>
      </c>
      <c r="M684" s="12" t="s">
        <v>36</v>
      </c>
      <c r="N684" s="15" t="s">
        <v>570</v>
      </c>
      <c r="O684" t="s">
        <v>29</v>
      </c>
    </row>
    <row r="685" spans="1:15" ht="15" customHeight="1" x14ac:dyDescent="0.35">
      <c r="A685" t="s">
        <v>17</v>
      </c>
      <c r="B685" t="s">
        <v>369</v>
      </c>
      <c r="C685" t="s">
        <v>76</v>
      </c>
      <c r="D685" t="s">
        <v>19</v>
      </c>
      <c r="E685" t="s">
        <v>449</v>
      </c>
      <c r="F685" t="s">
        <v>559</v>
      </c>
      <c r="G685" s="17" t="s">
        <v>410</v>
      </c>
      <c r="H685" s="23">
        <v>204613.89</v>
      </c>
      <c r="I685" s="23"/>
      <c r="J685" s="15" t="s">
        <v>24</v>
      </c>
      <c r="K685" s="15" t="s">
        <v>98</v>
      </c>
      <c r="L685" s="15" t="s">
        <v>188</v>
      </c>
      <c r="M685" s="12" t="s">
        <v>36</v>
      </c>
      <c r="N685" s="15" t="s">
        <v>205</v>
      </c>
      <c r="O685" t="s">
        <v>29</v>
      </c>
    </row>
    <row r="686" spans="1:15" ht="15" customHeight="1" x14ac:dyDescent="0.35">
      <c r="A686" t="s">
        <v>17</v>
      </c>
      <c r="B686" t="s">
        <v>369</v>
      </c>
      <c r="C686" t="s">
        <v>76</v>
      </c>
      <c r="D686" t="s">
        <v>19</v>
      </c>
      <c r="E686" t="s">
        <v>449</v>
      </c>
      <c r="F686" t="s">
        <v>559</v>
      </c>
      <c r="G686" s="17" t="s">
        <v>410</v>
      </c>
      <c r="H686" s="23"/>
      <c r="I686" s="23">
        <v>210750</v>
      </c>
      <c r="J686" s="15" t="s">
        <v>101</v>
      </c>
      <c r="K686" s="15" t="s">
        <v>373</v>
      </c>
      <c r="L686" s="15" t="s">
        <v>35</v>
      </c>
      <c r="M686" s="12" t="s">
        <v>36</v>
      </c>
      <c r="N686" s="15" t="s">
        <v>205</v>
      </c>
      <c r="O686" t="s">
        <v>29</v>
      </c>
    </row>
    <row r="687" spans="1:15" ht="15" customHeight="1" x14ac:dyDescent="0.35">
      <c r="A687" t="s">
        <v>17</v>
      </c>
      <c r="B687" t="s">
        <v>369</v>
      </c>
      <c r="C687" t="s">
        <v>76</v>
      </c>
      <c r="D687" t="s">
        <v>19</v>
      </c>
      <c r="E687" t="s">
        <v>449</v>
      </c>
      <c r="F687" t="s">
        <v>559</v>
      </c>
      <c r="G687" s="17" t="s">
        <v>571</v>
      </c>
      <c r="H687" s="23">
        <v>235000</v>
      </c>
      <c r="I687" s="23"/>
      <c r="J687" s="15" t="s">
        <v>41</v>
      </c>
      <c r="K687" s="15" t="s">
        <v>98</v>
      </c>
      <c r="L687" s="15" t="s">
        <v>26</v>
      </c>
      <c r="M687" s="18" t="s">
        <v>27</v>
      </c>
      <c r="N687" s="15" t="s">
        <v>28</v>
      </c>
      <c r="O687" t="s">
        <v>29</v>
      </c>
    </row>
    <row r="688" spans="1:15" ht="15" customHeight="1" x14ac:dyDescent="0.35">
      <c r="A688" t="s">
        <v>17</v>
      </c>
      <c r="B688" t="s">
        <v>369</v>
      </c>
      <c r="C688" t="s">
        <v>76</v>
      </c>
      <c r="D688" t="s">
        <v>19</v>
      </c>
      <c r="E688" t="s">
        <v>449</v>
      </c>
      <c r="F688" t="s">
        <v>559</v>
      </c>
      <c r="G688" s="25" t="s">
        <v>572</v>
      </c>
      <c r="H688" s="23">
        <v>204613.89</v>
      </c>
      <c r="I688" s="23"/>
      <c r="J688" s="15" t="s">
        <v>24</v>
      </c>
      <c r="K688" s="15" t="s">
        <v>98</v>
      </c>
      <c r="L688" s="15" t="s">
        <v>188</v>
      </c>
      <c r="M688" s="12" t="s">
        <v>36</v>
      </c>
      <c r="N688" s="15" t="s">
        <v>573</v>
      </c>
      <c r="O688" t="s">
        <v>29</v>
      </c>
    </row>
    <row r="689" spans="1:15" x14ac:dyDescent="0.35">
      <c r="A689" t="s">
        <v>17</v>
      </c>
      <c r="B689" t="s">
        <v>369</v>
      </c>
      <c r="C689" t="s">
        <v>76</v>
      </c>
      <c r="D689" t="s">
        <v>19</v>
      </c>
      <c r="E689" t="s">
        <v>449</v>
      </c>
      <c r="F689" t="s">
        <v>559</v>
      </c>
      <c r="G689" s="17" t="s">
        <v>572</v>
      </c>
      <c r="H689" s="23"/>
      <c r="I689" s="23">
        <v>210750</v>
      </c>
      <c r="J689" s="15" t="s">
        <v>101</v>
      </c>
      <c r="K689" s="15" t="s">
        <v>373</v>
      </c>
      <c r="L689" s="15" t="s">
        <v>35</v>
      </c>
      <c r="M689" s="12" t="s">
        <v>36</v>
      </c>
      <c r="N689" s="15" t="s">
        <v>573</v>
      </c>
      <c r="O689" t="s">
        <v>29</v>
      </c>
    </row>
    <row r="690" spans="1:15" x14ac:dyDescent="0.35">
      <c r="A690" t="s">
        <v>17</v>
      </c>
      <c r="B690" t="s">
        <v>369</v>
      </c>
      <c r="C690" t="s">
        <v>76</v>
      </c>
      <c r="D690" t="s">
        <v>19</v>
      </c>
      <c r="E690" t="s">
        <v>449</v>
      </c>
      <c r="F690" t="s">
        <v>559</v>
      </c>
      <c r="G690" s="25" t="s">
        <v>574</v>
      </c>
      <c r="H690" s="23">
        <v>477432.41</v>
      </c>
      <c r="I690" s="23"/>
      <c r="J690" s="15" t="s">
        <v>34</v>
      </c>
      <c r="K690" s="15" t="s">
        <v>98</v>
      </c>
      <c r="L690" s="15" t="s">
        <v>42</v>
      </c>
      <c r="M690" s="12" t="s">
        <v>36</v>
      </c>
      <c r="N690" s="15" t="s">
        <v>575</v>
      </c>
      <c r="O690" t="s">
        <v>29</v>
      </c>
    </row>
    <row r="691" spans="1:15" x14ac:dyDescent="0.35">
      <c r="A691" t="s">
        <v>17</v>
      </c>
      <c r="B691" t="s">
        <v>369</v>
      </c>
      <c r="C691" t="s">
        <v>76</v>
      </c>
      <c r="D691" t="s">
        <v>19</v>
      </c>
      <c r="E691" t="s">
        <v>449</v>
      </c>
      <c r="F691" t="s">
        <v>559</v>
      </c>
      <c r="G691" s="17" t="s">
        <v>574</v>
      </c>
      <c r="H691" s="23"/>
      <c r="I691" s="23">
        <v>491750</v>
      </c>
      <c r="J691" s="15" t="s">
        <v>101</v>
      </c>
      <c r="K691" s="15" t="s">
        <v>373</v>
      </c>
      <c r="L691" s="15" t="s">
        <v>35</v>
      </c>
      <c r="M691" s="12" t="s">
        <v>36</v>
      </c>
      <c r="N691" s="15" t="s">
        <v>575</v>
      </c>
      <c r="O691" t="s">
        <v>29</v>
      </c>
    </row>
    <row r="692" spans="1:15" x14ac:dyDescent="0.35">
      <c r="A692" t="s">
        <v>17</v>
      </c>
      <c r="B692" t="s">
        <v>369</v>
      </c>
      <c r="C692" t="s">
        <v>19</v>
      </c>
      <c r="E692" t="s">
        <v>432</v>
      </c>
      <c r="F692" t="s">
        <v>576</v>
      </c>
      <c r="G692" s="17" t="s">
        <v>395</v>
      </c>
      <c r="H692" s="23">
        <v>2915919.26</v>
      </c>
      <c r="I692" s="23">
        <v>2915919.26</v>
      </c>
      <c r="J692" s="15" t="s">
        <v>34</v>
      </c>
      <c r="K692" s="15" t="s">
        <v>118</v>
      </c>
      <c r="L692" s="15" t="s">
        <v>119</v>
      </c>
      <c r="M692" s="12" t="s">
        <v>36</v>
      </c>
      <c r="N692" s="15" t="s">
        <v>37</v>
      </c>
      <c r="O692" t="s">
        <v>29</v>
      </c>
    </row>
    <row r="693" spans="1:15" x14ac:dyDescent="0.35">
      <c r="A693" t="s">
        <v>17</v>
      </c>
      <c r="B693" t="s">
        <v>369</v>
      </c>
      <c r="C693" t="s">
        <v>19</v>
      </c>
      <c r="E693" t="s">
        <v>432</v>
      </c>
      <c r="F693" t="s">
        <v>576</v>
      </c>
      <c r="G693" s="17" t="s">
        <v>290</v>
      </c>
      <c r="H693" s="23">
        <v>1512832.81</v>
      </c>
      <c r="I693" s="23">
        <v>1512832.81</v>
      </c>
      <c r="J693" s="15" t="s">
        <v>34</v>
      </c>
      <c r="K693" s="15" t="s">
        <v>118</v>
      </c>
      <c r="L693" s="15" t="s">
        <v>119</v>
      </c>
      <c r="M693" s="12" t="s">
        <v>36</v>
      </c>
      <c r="N693" s="15" t="s">
        <v>37</v>
      </c>
      <c r="O693" t="s">
        <v>29</v>
      </c>
    </row>
    <row r="694" spans="1:15" x14ac:dyDescent="0.35">
      <c r="A694" t="s">
        <v>17</v>
      </c>
      <c r="B694" t="s">
        <v>369</v>
      </c>
      <c r="C694" t="s">
        <v>19</v>
      </c>
      <c r="E694" t="s">
        <v>432</v>
      </c>
      <c r="F694" t="s">
        <v>576</v>
      </c>
      <c r="G694" s="17" t="s">
        <v>299</v>
      </c>
      <c r="H694" s="23">
        <v>1215545.19</v>
      </c>
      <c r="I694" s="23">
        <v>1215545.19</v>
      </c>
      <c r="J694" s="15" t="s">
        <v>34</v>
      </c>
      <c r="K694" s="15" t="s">
        <v>118</v>
      </c>
      <c r="L694" s="15" t="s">
        <v>119</v>
      </c>
      <c r="M694" s="12" t="s">
        <v>36</v>
      </c>
      <c r="N694" s="15" t="s">
        <v>37</v>
      </c>
      <c r="O694" t="s">
        <v>29</v>
      </c>
    </row>
    <row r="695" spans="1:15" x14ac:dyDescent="0.35">
      <c r="A695" t="s">
        <v>17</v>
      </c>
      <c r="B695" t="s">
        <v>369</v>
      </c>
      <c r="C695" t="s">
        <v>19</v>
      </c>
      <c r="E695" t="s">
        <v>432</v>
      </c>
      <c r="F695" t="s">
        <v>576</v>
      </c>
      <c r="G695" s="25" t="s">
        <v>437</v>
      </c>
      <c r="H695" s="23">
        <v>1089128.49</v>
      </c>
      <c r="I695" s="23">
        <v>1089128.49</v>
      </c>
      <c r="J695" s="15" t="s">
        <v>34</v>
      </c>
      <c r="K695" s="15" t="s">
        <v>118</v>
      </c>
      <c r="L695" s="15" t="s">
        <v>119</v>
      </c>
      <c r="M695" s="12" t="s">
        <v>36</v>
      </c>
      <c r="N695" s="15" t="s">
        <v>37</v>
      </c>
      <c r="O695" t="s">
        <v>29</v>
      </c>
    </row>
    <row r="696" spans="1:15" x14ac:dyDescent="0.35">
      <c r="A696" t="s">
        <v>17</v>
      </c>
      <c r="B696" t="s">
        <v>369</v>
      </c>
      <c r="C696" t="s">
        <v>19</v>
      </c>
      <c r="E696" t="s">
        <v>432</v>
      </c>
      <c r="F696" t="s">
        <v>576</v>
      </c>
      <c r="G696" s="17" t="s">
        <v>577</v>
      </c>
      <c r="H696" s="23">
        <v>332017.49</v>
      </c>
      <c r="I696" s="23">
        <v>332017.49</v>
      </c>
      <c r="J696" s="15" t="s">
        <v>34</v>
      </c>
      <c r="K696" s="15" t="s">
        <v>118</v>
      </c>
      <c r="L696" s="15" t="s">
        <v>119</v>
      </c>
      <c r="M696" s="12" t="s">
        <v>36</v>
      </c>
      <c r="N696" s="15" t="s">
        <v>246</v>
      </c>
      <c r="O696" t="s">
        <v>29</v>
      </c>
    </row>
    <row r="697" spans="1:15" x14ac:dyDescent="0.35">
      <c r="A697" t="s">
        <v>17</v>
      </c>
      <c r="B697" t="s">
        <v>369</v>
      </c>
      <c r="C697" t="s">
        <v>19</v>
      </c>
      <c r="E697" t="s">
        <v>432</v>
      </c>
      <c r="F697" t="s">
        <v>576</v>
      </c>
      <c r="G697" s="17" t="s">
        <v>406</v>
      </c>
      <c r="H697" s="23">
        <v>380639.29</v>
      </c>
      <c r="I697" s="23">
        <v>380639.29</v>
      </c>
      <c r="J697" s="15" t="s">
        <v>34</v>
      </c>
      <c r="K697" s="15" t="s">
        <v>118</v>
      </c>
      <c r="L697" s="15" t="s">
        <v>119</v>
      </c>
      <c r="M697" s="12" t="s">
        <v>36</v>
      </c>
      <c r="N697" s="15" t="s">
        <v>578</v>
      </c>
      <c r="O697" t="s">
        <v>29</v>
      </c>
    </row>
    <row r="698" spans="1:15" x14ac:dyDescent="0.35">
      <c r="A698" t="s">
        <v>17</v>
      </c>
      <c r="B698" t="s">
        <v>369</v>
      </c>
      <c r="C698" t="s">
        <v>19</v>
      </c>
      <c r="E698" t="s">
        <v>432</v>
      </c>
      <c r="F698" t="s">
        <v>576</v>
      </c>
      <c r="G698" s="17" t="s">
        <v>445</v>
      </c>
      <c r="H698" s="23">
        <v>994663.26</v>
      </c>
      <c r="I698" s="23"/>
      <c r="J698" s="15" t="s">
        <v>34</v>
      </c>
      <c r="K698" s="15" t="s">
        <v>98</v>
      </c>
      <c r="L698" s="15" t="s">
        <v>42</v>
      </c>
      <c r="M698" s="12" t="s">
        <v>36</v>
      </c>
      <c r="N698" s="15" t="s">
        <v>311</v>
      </c>
      <c r="O698" t="s">
        <v>29</v>
      </c>
    </row>
    <row r="699" spans="1:15" x14ac:dyDescent="0.35">
      <c r="A699" t="s">
        <v>17</v>
      </c>
      <c r="B699" t="s">
        <v>369</v>
      </c>
      <c r="C699" t="s">
        <v>19</v>
      </c>
      <c r="E699" t="s">
        <v>432</v>
      </c>
      <c r="F699" t="s">
        <v>576</v>
      </c>
      <c r="G699" s="17" t="s">
        <v>136</v>
      </c>
      <c r="H699" s="23">
        <v>288952.46000000002</v>
      </c>
      <c r="I699" s="23">
        <v>288952.46000000002</v>
      </c>
      <c r="J699" s="15" t="s">
        <v>34</v>
      </c>
      <c r="K699" s="15" t="s">
        <v>118</v>
      </c>
      <c r="L699" s="15" t="s">
        <v>119</v>
      </c>
      <c r="M699" s="12" t="s">
        <v>36</v>
      </c>
      <c r="N699" s="15" t="s">
        <v>520</v>
      </c>
      <c r="O699" t="s">
        <v>29</v>
      </c>
    </row>
    <row r="700" spans="1:15" x14ac:dyDescent="0.35">
      <c r="A700" t="s">
        <v>17</v>
      </c>
      <c r="B700" t="s">
        <v>369</v>
      </c>
      <c r="C700" t="s">
        <v>19</v>
      </c>
      <c r="E700" t="s">
        <v>432</v>
      </c>
      <c r="F700" t="s">
        <v>576</v>
      </c>
      <c r="G700" s="17" t="s">
        <v>287</v>
      </c>
      <c r="H700" s="23">
        <v>693208.06</v>
      </c>
      <c r="I700" s="23">
        <v>693208.06</v>
      </c>
      <c r="J700" s="15" t="s">
        <v>34</v>
      </c>
      <c r="K700" s="15" t="s">
        <v>118</v>
      </c>
      <c r="L700" s="15" t="s">
        <v>119</v>
      </c>
      <c r="M700" s="12" t="s">
        <v>36</v>
      </c>
      <c r="N700" s="15" t="s">
        <v>579</v>
      </c>
      <c r="O700" t="s">
        <v>29</v>
      </c>
    </row>
    <row r="701" spans="1:15" x14ac:dyDescent="0.35">
      <c r="A701" t="s">
        <v>17</v>
      </c>
      <c r="B701" t="s">
        <v>369</v>
      </c>
      <c r="C701" t="s">
        <v>19</v>
      </c>
      <c r="E701" t="s">
        <v>432</v>
      </c>
      <c r="F701" t="s">
        <v>576</v>
      </c>
      <c r="G701" s="17" t="s">
        <v>451</v>
      </c>
      <c r="H701" s="23"/>
      <c r="I701" s="23">
        <v>427871.91</v>
      </c>
      <c r="J701" s="15" t="s">
        <v>34</v>
      </c>
      <c r="K701" s="15" t="s">
        <v>118</v>
      </c>
      <c r="L701" s="15" t="s">
        <v>119</v>
      </c>
      <c r="M701" s="12" t="s">
        <v>36</v>
      </c>
      <c r="N701" s="15" t="s">
        <v>452</v>
      </c>
      <c r="O701" t="s">
        <v>29</v>
      </c>
    </row>
    <row r="702" spans="1:15" x14ac:dyDescent="0.35">
      <c r="A702" t="s">
        <v>17</v>
      </c>
      <c r="B702" t="s">
        <v>369</v>
      </c>
      <c r="C702" t="s">
        <v>19</v>
      </c>
      <c r="E702" t="s">
        <v>432</v>
      </c>
      <c r="F702" t="s">
        <v>576</v>
      </c>
      <c r="G702" s="17" t="s">
        <v>314</v>
      </c>
      <c r="H702" s="23">
        <v>979382.12</v>
      </c>
      <c r="I702" s="23">
        <v>979382.12</v>
      </c>
      <c r="J702" s="15" t="s">
        <v>34</v>
      </c>
      <c r="K702" s="15" t="s">
        <v>118</v>
      </c>
      <c r="L702" s="15" t="s">
        <v>119</v>
      </c>
      <c r="M702" s="12" t="s">
        <v>36</v>
      </c>
      <c r="N702" s="15" t="s">
        <v>315</v>
      </c>
      <c r="O702" t="s">
        <v>29</v>
      </c>
    </row>
    <row r="703" spans="1:15" x14ac:dyDescent="0.35">
      <c r="A703" t="s">
        <v>17</v>
      </c>
      <c r="B703" t="s">
        <v>369</v>
      </c>
      <c r="C703" t="s">
        <v>19</v>
      </c>
      <c r="E703" t="s">
        <v>432</v>
      </c>
      <c r="F703" t="s">
        <v>576</v>
      </c>
      <c r="G703" s="17" t="s">
        <v>451</v>
      </c>
      <c r="H703" s="23">
        <v>427871.91</v>
      </c>
      <c r="I703" s="23"/>
      <c r="J703" s="15" t="s">
        <v>34</v>
      </c>
      <c r="K703" s="15" t="s">
        <v>118</v>
      </c>
      <c r="L703" s="15" t="s">
        <v>119</v>
      </c>
      <c r="M703" s="12" t="s">
        <v>36</v>
      </c>
      <c r="N703" s="15" t="s">
        <v>315</v>
      </c>
      <c r="O703" t="s">
        <v>29</v>
      </c>
    </row>
    <row r="704" spans="1:15" x14ac:dyDescent="0.35">
      <c r="A704" t="s">
        <v>17</v>
      </c>
      <c r="B704" t="s">
        <v>369</v>
      </c>
      <c r="C704" t="s">
        <v>19</v>
      </c>
      <c r="E704" t="s">
        <v>432</v>
      </c>
      <c r="F704" t="s">
        <v>576</v>
      </c>
      <c r="G704" s="17" t="s">
        <v>402</v>
      </c>
      <c r="H704" s="23">
        <v>745997.45</v>
      </c>
      <c r="I704" s="23"/>
      <c r="J704" s="15" t="s">
        <v>34</v>
      </c>
      <c r="K704" s="15" t="s">
        <v>98</v>
      </c>
      <c r="L704" s="15" t="s">
        <v>42</v>
      </c>
      <c r="M704" s="12" t="s">
        <v>36</v>
      </c>
      <c r="N704" s="15" t="s">
        <v>317</v>
      </c>
      <c r="O704" t="s">
        <v>29</v>
      </c>
    </row>
    <row r="705" spans="1:15" x14ac:dyDescent="0.35">
      <c r="A705" t="s">
        <v>17</v>
      </c>
      <c r="B705" t="s">
        <v>369</v>
      </c>
      <c r="C705" t="s">
        <v>19</v>
      </c>
      <c r="E705" t="s">
        <v>432</v>
      </c>
      <c r="F705" t="s">
        <v>576</v>
      </c>
      <c r="G705" s="17" t="s">
        <v>404</v>
      </c>
      <c r="H705" s="23">
        <v>277838.90000000002</v>
      </c>
      <c r="I705" s="23">
        <v>277838.90000000002</v>
      </c>
      <c r="J705" s="15" t="s">
        <v>34</v>
      </c>
      <c r="K705" s="15" t="s">
        <v>118</v>
      </c>
      <c r="L705" s="15" t="s">
        <v>119</v>
      </c>
      <c r="M705" s="12" t="s">
        <v>36</v>
      </c>
      <c r="N705" s="15" t="s">
        <v>320</v>
      </c>
      <c r="O705" t="s">
        <v>29</v>
      </c>
    </row>
    <row r="706" spans="1:15" x14ac:dyDescent="0.35">
      <c r="A706" t="s">
        <v>17</v>
      </c>
      <c r="B706" t="s">
        <v>369</v>
      </c>
      <c r="C706" t="s">
        <v>19</v>
      </c>
      <c r="E706" t="s">
        <v>432</v>
      </c>
      <c r="F706" t="s">
        <v>576</v>
      </c>
      <c r="G706" s="17" t="s">
        <v>304</v>
      </c>
      <c r="H706" s="23">
        <v>277838.90000000002</v>
      </c>
      <c r="I706" s="23"/>
      <c r="J706" s="15" t="s">
        <v>34</v>
      </c>
      <c r="K706" s="34" t="s">
        <v>25</v>
      </c>
      <c r="L706" s="15" t="s">
        <v>35</v>
      </c>
      <c r="M706" s="12" t="s">
        <v>36</v>
      </c>
      <c r="N706" s="15" t="s">
        <v>320</v>
      </c>
      <c r="O706" t="s">
        <v>29</v>
      </c>
    </row>
    <row r="707" spans="1:15" x14ac:dyDescent="0.35">
      <c r="A707" t="s">
        <v>17</v>
      </c>
      <c r="B707" t="s">
        <v>369</v>
      </c>
      <c r="C707" t="s">
        <v>19</v>
      </c>
      <c r="E707" t="s">
        <v>432</v>
      </c>
      <c r="F707" t="s">
        <v>576</v>
      </c>
      <c r="G707" s="17" t="s">
        <v>403</v>
      </c>
      <c r="H707" s="23">
        <v>444542.24</v>
      </c>
      <c r="I707" s="23"/>
      <c r="J707" s="15" t="s">
        <v>248</v>
      </c>
      <c r="K707" s="15" t="s">
        <v>118</v>
      </c>
      <c r="L707" s="15" t="s">
        <v>453</v>
      </c>
      <c r="M707" s="12" t="s">
        <v>36</v>
      </c>
      <c r="N707" s="15" t="s">
        <v>178</v>
      </c>
      <c r="O707" t="s">
        <v>29</v>
      </c>
    </row>
    <row r="708" spans="1:15" x14ac:dyDescent="0.35">
      <c r="A708" t="s">
        <v>17</v>
      </c>
      <c r="B708" t="s">
        <v>369</v>
      </c>
      <c r="C708" t="s">
        <v>19</v>
      </c>
      <c r="E708" t="s">
        <v>432</v>
      </c>
      <c r="F708" t="s">
        <v>576</v>
      </c>
      <c r="G708" s="25" t="s">
        <v>448</v>
      </c>
      <c r="H708" s="23">
        <v>277838.90000000002</v>
      </c>
      <c r="I708" s="23">
        <v>277838.90000000002</v>
      </c>
      <c r="J708" s="15" t="s">
        <v>34</v>
      </c>
      <c r="K708" s="15" t="s">
        <v>118</v>
      </c>
      <c r="L708" s="15" t="s">
        <v>119</v>
      </c>
      <c r="M708" s="12" t="s">
        <v>36</v>
      </c>
      <c r="N708" s="15" t="s">
        <v>178</v>
      </c>
      <c r="O708" t="s">
        <v>29</v>
      </c>
    </row>
    <row r="709" spans="1:15" x14ac:dyDescent="0.35">
      <c r="A709" t="s">
        <v>17</v>
      </c>
      <c r="B709" t="s">
        <v>369</v>
      </c>
      <c r="C709" t="s">
        <v>19</v>
      </c>
      <c r="E709" t="s">
        <v>432</v>
      </c>
      <c r="F709" t="s">
        <v>576</v>
      </c>
      <c r="G709" s="25" t="s">
        <v>580</v>
      </c>
      <c r="H709" s="23">
        <v>305622.78999999998</v>
      </c>
      <c r="I709" s="23">
        <v>305622.78999999998</v>
      </c>
      <c r="J709" s="15" t="s">
        <v>34</v>
      </c>
      <c r="K709" s="15" t="s">
        <v>118</v>
      </c>
      <c r="L709" s="15" t="s">
        <v>119</v>
      </c>
      <c r="M709" s="12" t="s">
        <v>36</v>
      </c>
      <c r="N709" s="15" t="s">
        <v>178</v>
      </c>
      <c r="O709" t="s">
        <v>29</v>
      </c>
    </row>
    <row r="710" spans="1:15" x14ac:dyDescent="0.35">
      <c r="A710" t="s">
        <v>17</v>
      </c>
      <c r="B710" t="s">
        <v>369</v>
      </c>
      <c r="C710" t="s">
        <v>19</v>
      </c>
      <c r="E710" t="s">
        <v>432</v>
      </c>
      <c r="F710" t="s">
        <v>576</v>
      </c>
      <c r="G710" s="25" t="s">
        <v>444</v>
      </c>
      <c r="H710" s="23">
        <v>791840.87</v>
      </c>
      <c r="I710" s="23">
        <v>791840.87</v>
      </c>
      <c r="J710" s="15" t="s">
        <v>24</v>
      </c>
      <c r="K710" s="15" t="s">
        <v>118</v>
      </c>
      <c r="L710" s="15" t="s">
        <v>220</v>
      </c>
      <c r="M710" s="12" t="s">
        <v>36</v>
      </c>
      <c r="N710" s="15" t="s">
        <v>39</v>
      </c>
      <c r="O710" t="s">
        <v>29</v>
      </c>
    </row>
    <row r="711" spans="1:15" x14ac:dyDescent="0.35">
      <c r="A711" t="s">
        <v>17</v>
      </c>
      <c r="B711" t="s">
        <v>369</v>
      </c>
      <c r="C711" t="s">
        <v>19</v>
      </c>
      <c r="E711" t="s">
        <v>432</v>
      </c>
      <c r="F711" t="s">
        <v>576</v>
      </c>
      <c r="G711" s="25" t="s">
        <v>252</v>
      </c>
      <c r="H711" s="23">
        <v>277838.90000000002</v>
      </c>
      <c r="I711" s="23">
        <v>277838.90000000002</v>
      </c>
      <c r="J711" s="15" t="s">
        <v>34</v>
      </c>
      <c r="K711" s="15" t="s">
        <v>118</v>
      </c>
      <c r="L711" s="15" t="s">
        <v>119</v>
      </c>
      <c r="M711" s="12" t="s">
        <v>36</v>
      </c>
      <c r="N711" s="15" t="s">
        <v>253</v>
      </c>
      <c r="O711" t="s">
        <v>29</v>
      </c>
    </row>
    <row r="712" spans="1:15" x14ac:dyDescent="0.35">
      <c r="A712" t="s">
        <v>17</v>
      </c>
      <c r="B712" t="s">
        <v>369</v>
      </c>
      <c r="C712" t="s">
        <v>19</v>
      </c>
      <c r="E712" t="s">
        <v>432</v>
      </c>
      <c r="F712" t="s">
        <v>576</v>
      </c>
      <c r="G712" s="17" t="s">
        <v>64</v>
      </c>
      <c r="H712" s="23">
        <v>87346</v>
      </c>
      <c r="I712" s="23">
        <v>87346</v>
      </c>
      <c r="J712" s="15" t="s">
        <v>248</v>
      </c>
      <c r="K712" s="15" t="s">
        <v>118</v>
      </c>
      <c r="L712" s="15" t="s">
        <v>453</v>
      </c>
      <c r="M712" s="12" t="s">
        <v>36</v>
      </c>
      <c r="N712" s="15" t="s">
        <v>43</v>
      </c>
      <c r="O712" t="s">
        <v>29</v>
      </c>
    </row>
    <row r="713" spans="1:15" x14ac:dyDescent="0.35">
      <c r="A713" t="s">
        <v>17</v>
      </c>
      <c r="B713" t="s">
        <v>369</v>
      </c>
      <c r="C713" t="s">
        <v>19</v>
      </c>
      <c r="E713" t="s">
        <v>432</v>
      </c>
      <c r="F713" t="s">
        <v>576</v>
      </c>
      <c r="G713" s="17" t="s">
        <v>428</v>
      </c>
      <c r="H713" s="23">
        <v>734883.89</v>
      </c>
      <c r="I713" s="23">
        <v>734883.89</v>
      </c>
      <c r="J713" s="15" t="s">
        <v>248</v>
      </c>
      <c r="K713" s="15" t="s">
        <v>118</v>
      </c>
      <c r="L713" s="15" t="s">
        <v>453</v>
      </c>
      <c r="M713" s="12" t="s">
        <v>36</v>
      </c>
      <c r="N713" s="15" t="s">
        <v>581</v>
      </c>
      <c r="O713" t="s">
        <v>29</v>
      </c>
    </row>
    <row r="714" spans="1:15" x14ac:dyDescent="0.35">
      <c r="A714" t="s">
        <v>17</v>
      </c>
      <c r="B714" t="s">
        <v>369</v>
      </c>
      <c r="C714" t="s">
        <v>19</v>
      </c>
      <c r="E714" t="s">
        <v>432</v>
      </c>
      <c r="F714" t="s">
        <v>576</v>
      </c>
      <c r="G714" s="17" t="s">
        <v>447</v>
      </c>
      <c r="H714" s="23"/>
      <c r="I714" s="23">
        <v>994663.24</v>
      </c>
      <c r="J714" s="15" t="s">
        <v>101</v>
      </c>
      <c r="K714" s="15" t="s">
        <v>118</v>
      </c>
      <c r="L714" s="15" t="s">
        <v>58</v>
      </c>
      <c r="M714" s="12" t="s">
        <v>36</v>
      </c>
      <c r="N714" s="15" t="s">
        <v>189</v>
      </c>
      <c r="O714" t="s">
        <v>29</v>
      </c>
    </row>
    <row r="715" spans="1:15" x14ac:dyDescent="0.35">
      <c r="A715" t="s">
        <v>17</v>
      </c>
      <c r="B715" t="s">
        <v>369</v>
      </c>
      <c r="C715" t="s">
        <v>19</v>
      </c>
      <c r="E715" t="s">
        <v>432</v>
      </c>
      <c r="F715" t="s">
        <v>576</v>
      </c>
      <c r="G715" s="17" t="s">
        <v>60</v>
      </c>
      <c r="H715" s="23">
        <v>608467.18999999994</v>
      </c>
      <c r="I715" s="23">
        <v>608467.18999999994</v>
      </c>
      <c r="J715" s="15" t="s">
        <v>24</v>
      </c>
      <c r="K715" s="15" t="s">
        <v>118</v>
      </c>
      <c r="L715" s="15" t="s">
        <v>220</v>
      </c>
      <c r="M715" s="12" t="s">
        <v>36</v>
      </c>
      <c r="N715" s="15" t="s">
        <v>531</v>
      </c>
      <c r="O715" t="s">
        <v>29</v>
      </c>
    </row>
    <row r="716" spans="1:15" x14ac:dyDescent="0.35">
      <c r="A716" t="s">
        <v>17</v>
      </c>
      <c r="B716" t="s">
        <v>369</v>
      </c>
      <c r="C716" t="s">
        <v>19</v>
      </c>
      <c r="E716" t="s">
        <v>432</v>
      </c>
      <c r="F716" t="s">
        <v>576</v>
      </c>
      <c r="G716" s="17" t="s">
        <v>418</v>
      </c>
      <c r="H716" s="23">
        <v>1140528.68</v>
      </c>
      <c r="I716" s="23">
        <v>1140528.68</v>
      </c>
      <c r="J716" s="15" t="s">
        <v>34</v>
      </c>
      <c r="K716" s="15" t="s">
        <v>118</v>
      </c>
      <c r="L716" s="15" t="s">
        <v>119</v>
      </c>
      <c r="M716" s="12" t="s">
        <v>36</v>
      </c>
      <c r="N716" s="15" t="s">
        <v>582</v>
      </c>
      <c r="O716" t="s">
        <v>29</v>
      </c>
    </row>
    <row r="717" spans="1:15" x14ac:dyDescent="0.35">
      <c r="A717" t="s">
        <v>17</v>
      </c>
      <c r="B717" t="s">
        <v>369</v>
      </c>
      <c r="C717" t="s">
        <v>19</v>
      </c>
      <c r="E717" t="s">
        <v>432</v>
      </c>
      <c r="F717" t="s">
        <v>576</v>
      </c>
      <c r="G717" s="17" t="s">
        <v>424</v>
      </c>
      <c r="H717" s="23">
        <v>519558.74</v>
      </c>
      <c r="I717" s="23">
        <v>519558.74</v>
      </c>
      <c r="J717" s="15" t="s">
        <v>34</v>
      </c>
      <c r="K717" s="15" t="s">
        <v>118</v>
      </c>
      <c r="L717" s="15" t="s">
        <v>119</v>
      </c>
      <c r="M717" s="12" t="s">
        <v>36</v>
      </c>
      <c r="N717" s="15" t="s">
        <v>328</v>
      </c>
      <c r="O717" t="s">
        <v>29</v>
      </c>
    </row>
    <row r="718" spans="1:15" x14ac:dyDescent="0.35">
      <c r="A718" t="s">
        <v>17</v>
      </c>
      <c r="B718" t="s">
        <v>369</v>
      </c>
      <c r="C718" t="s">
        <v>19</v>
      </c>
      <c r="E718" t="s">
        <v>432</v>
      </c>
      <c r="F718" t="s">
        <v>576</v>
      </c>
      <c r="G718" s="17" t="s">
        <v>117</v>
      </c>
      <c r="H718" s="23">
        <v>369525.74</v>
      </c>
      <c r="I718" s="23">
        <v>369525.74</v>
      </c>
      <c r="J718" s="15" t="s">
        <v>34</v>
      </c>
      <c r="K718" s="15" t="s">
        <v>118</v>
      </c>
      <c r="L718" s="15" t="s">
        <v>119</v>
      </c>
      <c r="M718" s="12" t="s">
        <v>36</v>
      </c>
      <c r="N718" s="15" t="s">
        <v>583</v>
      </c>
      <c r="O718" t="s">
        <v>29</v>
      </c>
    </row>
    <row r="719" spans="1:15" x14ac:dyDescent="0.35">
      <c r="A719" t="s">
        <v>17</v>
      </c>
      <c r="B719" t="s">
        <v>369</v>
      </c>
      <c r="C719" t="s">
        <v>19</v>
      </c>
      <c r="E719" t="s">
        <v>432</v>
      </c>
      <c r="F719" t="s">
        <v>576</v>
      </c>
      <c r="G719" s="17" t="s">
        <v>584</v>
      </c>
      <c r="H719" s="23">
        <v>277838.90000000002</v>
      </c>
      <c r="I719" s="23">
        <v>277838.90000000002</v>
      </c>
      <c r="J719" s="15" t="s">
        <v>248</v>
      </c>
      <c r="K719" s="15" t="s">
        <v>118</v>
      </c>
      <c r="L719" s="15" t="s">
        <v>453</v>
      </c>
      <c r="M719" s="12" t="s">
        <v>36</v>
      </c>
      <c r="N719" s="15" t="s">
        <v>331</v>
      </c>
      <c r="O719" t="s">
        <v>29</v>
      </c>
    </row>
    <row r="720" spans="1:15" x14ac:dyDescent="0.35">
      <c r="A720" t="s">
        <v>17</v>
      </c>
      <c r="B720" t="s">
        <v>369</v>
      </c>
      <c r="C720" t="s">
        <v>19</v>
      </c>
      <c r="E720" t="s">
        <v>432</v>
      </c>
      <c r="F720" t="s">
        <v>576</v>
      </c>
      <c r="G720" s="17" t="s">
        <v>431</v>
      </c>
      <c r="H720" s="23"/>
      <c r="I720" s="23">
        <v>1039117.49</v>
      </c>
      <c r="J720" s="15" t="s">
        <v>34</v>
      </c>
      <c r="K720" s="15" t="s">
        <v>118</v>
      </c>
      <c r="L720" s="15" t="s">
        <v>119</v>
      </c>
      <c r="M720" s="12" t="s">
        <v>36</v>
      </c>
      <c r="N720" s="15" t="s">
        <v>333</v>
      </c>
      <c r="O720" t="s">
        <v>29</v>
      </c>
    </row>
    <row r="721" spans="1:15" x14ac:dyDescent="0.35">
      <c r="A721" t="s">
        <v>17</v>
      </c>
      <c r="B721" t="s">
        <v>369</v>
      </c>
      <c r="C721" t="s">
        <v>19</v>
      </c>
      <c r="E721" t="s">
        <v>432</v>
      </c>
      <c r="F721" t="s">
        <v>576</v>
      </c>
      <c r="G721" s="17" t="s">
        <v>431</v>
      </c>
      <c r="H721" s="23">
        <v>1039117.49</v>
      </c>
      <c r="I721" s="23"/>
      <c r="J721" s="15" t="s">
        <v>34</v>
      </c>
      <c r="K721" s="15" t="s">
        <v>118</v>
      </c>
      <c r="L721" s="15" t="s">
        <v>119</v>
      </c>
      <c r="M721" s="12" t="s">
        <v>36</v>
      </c>
      <c r="N721" s="15" t="s">
        <v>585</v>
      </c>
      <c r="O721" t="s">
        <v>29</v>
      </c>
    </row>
    <row r="722" spans="1:15" x14ac:dyDescent="0.35">
      <c r="A722" t="s">
        <v>17</v>
      </c>
      <c r="B722" t="s">
        <v>369</v>
      </c>
      <c r="C722" t="s">
        <v>19</v>
      </c>
      <c r="E722" t="s">
        <v>432</v>
      </c>
      <c r="F722" t="s">
        <v>576</v>
      </c>
      <c r="G722" s="17" t="s">
        <v>429</v>
      </c>
      <c r="H722" s="23"/>
      <c r="I722" s="23">
        <v>1903196.47</v>
      </c>
      <c r="J722" s="15" t="s">
        <v>34</v>
      </c>
      <c r="K722" s="15" t="s">
        <v>118</v>
      </c>
      <c r="L722" s="15" t="s">
        <v>119</v>
      </c>
      <c r="M722" s="12" t="s">
        <v>36</v>
      </c>
      <c r="N722" s="15" t="s">
        <v>586</v>
      </c>
      <c r="O722" t="s">
        <v>29</v>
      </c>
    </row>
    <row r="723" spans="1:15" x14ac:dyDescent="0.35">
      <c r="A723" t="s">
        <v>17</v>
      </c>
      <c r="B723" t="s">
        <v>369</v>
      </c>
      <c r="C723" t="s">
        <v>19</v>
      </c>
      <c r="E723" t="s">
        <v>432</v>
      </c>
      <c r="F723" t="s">
        <v>576</v>
      </c>
      <c r="G723" s="17" t="s">
        <v>429</v>
      </c>
      <c r="H723" s="23">
        <v>1903196.47</v>
      </c>
      <c r="I723" s="23"/>
      <c r="J723" s="15" t="s">
        <v>34</v>
      </c>
      <c r="K723" s="15" t="s">
        <v>118</v>
      </c>
      <c r="L723" s="15" t="s">
        <v>119</v>
      </c>
      <c r="M723" s="12" t="s">
        <v>36</v>
      </c>
      <c r="N723" s="15" t="s">
        <v>587</v>
      </c>
      <c r="O723" t="s">
        <v>29</v>
      </c>
    </row>
    <row r="724" spans="1:15" x14ac:dyDescent="0.35">
      <c r="A724" t="s">
        <v>17</v>
      </c>
      <c r="B724" t="s">
        <v>369</v>
      </c>
      <c r="C724" t="s">
        <v>19</v>
      </c>
      <c r="E724" t="s">
        <v>432</v>
      </c>
      <c r="F724" t="s">
        <v>576</v>
      </c>
      <c r="G724" s="17" t="s">
        <v>454</v>
      </c>
      <c r="H724" s="23">
        <v>1004387.62</v>
      </c>
      <c r="I724" s="23">
        <v>1004387.62</v>
      </c>
      <c r="J724" s="15" t="s">
        <v>248</v>
      </c>
      <c r="K724" s="15" t="s">
        <v>118</v>
      </c>
      <c r="L724" s="15" t="s">
        <v>453</v>
      </c>
      <c r="M724" s="12" t="s">
        <v>36</v>
      </c>
      <c r="N724" s="15" t="s">
        <v>588</v>
      </c>
      <c r="O724" t="s">
        <v>29</v>
      </c>
    </row>
    <row r="725" spans="1:15" x14ac:dyDescent="0.35">
      <c r="A725" t="s">
        <v>17</v>
      </c>
      <c r="B725" t="s">
        <v>369</v>
      </c>
      <c r="C725" t="s">
        <v>19</v>
      </c>
      <c r="E725" t="s">
        <v>432</v>
      </c>
      <c r="F725" t="s">
        <v>576</v>
      </c>
      <c r="G725" s="25" t="s">
        <v>589</v>
      </c>
      <c r="H725" s="23">
        <v>640418.66</v>
      </c>
      <c r="I725" s="23">
        <v>640418.66</v>
      </c>
      <c r="J725" s="15" t="s">
        <v>34</v>
      </c>
      <c r="K725" s="15" t="s">
        <v>118</v>
      </c>
      <c r="L725" s="15" t="s">
        <v>119</v>
      </c>
      <c r="M725" s="12" t="s">
        <v>36</v>
      </c>
      <c r="N725" s="15" t="s">
        <v>534</v>
      </c>
      <c r="O725" t="s">
        <v>29</v>
      </c>
    </row>
    <row r="726" spans="1:15" x14ac:dyDescent="0.35">
      <c r="A726" t="s">
        <v>17</v>
      </c>
      <c r="B726" t="s">
        <v>369</v>
      </c>
      <c r="C726" t="s">
        <v>19</v>
      </c>
      <c r="E726" t="s">
        <v>432</v>
      </c>
      <c r="F726" t="s">
        <v>576</v>
      </c>
      <c r="G726" s="17" t="s">
        <v>478</v>
      </c>
      <c r="H726" s="23">
        <v>450099.02</v>
      </c>
      <c r="I726" s="23">
        <v>450099.02</v>
      </c>
      <c r="J726" s="15" t="s">
        <v>34</v>
      </c>
      <c r="K726" s="15" t="s">
        <v>118</v>
      </c>
      <c r="L726" s="15" t="s">
        <v>119</v>
      </c>
      <c r="M726" s="12" t="s">
        <v>36</v>
      </c>
      <c r="N726" s="15" t="s">
        <v>590</v>
      </c>
      <c r="O726" t="s">
        <v>29</v>
      </c>
    </row>
    <row r="727" spans="1:15" x14ac:dyDescent="0.35">
      <c r="A727" t="s">
        <v>17</v>
      </c>
      <c r="B727" t="s">
        <v>369</v>
      </c>
      <c r="C727" t="s">
        <v>19</v>
      </c>
      <c r="E727" t="s">
        <v>432</v>
      </c>
      <c r="F727" t="s">
        <v>576</v>
      </c>
      <c r="G727" s="17" t="s">
        <v>406</v>
      </c>
      <c r="H727" s="23">
        <v>9757</v>
      </c>
      <c r="I727" s="23"/>
      <c r="J727" s="15" t="s">
        <v>34</v>
      </c>
      <c r="K727" s="15" t="s">
        <v>118</v>
      </c>
      <c r="L727" s="15" t="s">
        <v>119</v>
      </c>
      <c r="M727" s="12" t="s">
        <v>36</v>
      </c>
      <c r="N727" s="15" t="s">
        <v>124</v>
      </c>
      <c r="O727" t="s">
        <v>29</v>
      </c>
    </row>
    <row r="728" spans="1:15" x14ac:dyDescent="0.35">
      <c r="A728" t="s">
        <v>17</v>
      </c>
      <c r="B728" t="s">
        <v>369</v>
      </c>
      <c r="C728" t="s">
        <v>19</v>
      </c>
      <c r="E728" t="s">
        <v>432</v>
      </c>
      <c r="F728" t="s">
        <v>576</v>
      </c>
      <c r="G728" s="17" t="s">
        <v>406</v>
      </c>
      <c r="H728" s="23"/>
      <c r="I728" s="23">
        <v>9756.9</v>
      </c>
      <c r="J728" s="15" t="s">
        <v>34</v>
      </c>
      <c r="K728" s="15" t="s">
        <v>118</v>
      </c>
      <c r="L728" s="15" t="s">
        <v>119</v>
      </c>
      <c r="M728" s="12" t="s">
        <v>36</v>
      </c>
      <c r="N728" s="15" t="s">
        <v>124</v>
      </c>
      <c r="O728" t="s">
        <v>29</v>
      </c>
    </row>
    <row r="729" spans="1:15" x14ac:dyDescent="0.35">
      <c r="A729" t="s">
        <v>17</v>
      </c>
      <c r="B729" t="s">
        <v>369</v>
      </c>
      <c r="C729" t="s">
        <v>19</v>
      </c>
      <c r="E729" t="s">
        <v>432</v>
      </c>
      <c r="F729" t="s">
        <v>576</v>
      </c>
      <c r="G729" s="17" t="s">
        <v>577</v>
      </c>
      <c r="H729" s="23">
        <v>425093.52</v>
      </c>
      <c r="I729" s="23">
        <v>425093.52</v>
      </c>
      <c r="J729" s="15" t="s">
        <v>34</v>
      </c>
      <c r="K729" s="15" t="s">
        <v>118</v>
      </c>
      <c r="L729" s="15" t="s">
        <v>119</v>
      </c>
      <c r="M729" s="12" t="s">
        <v>36</v>
      </c>
      <c r="N729" s="15" t="s">
        <v>258</v>
      </c>
      <c r="O729" t="s">
        <v>29</v>
      </c>
    </row>
    <row r="730" spans="1:15" x14ac:dyDescent="0.35">
      <c r="A730" t="s">
        <v>17</v>
      </c>
      <c r="B730" t="s">
        <v>369</v>
      </c>
      <c r="C730" t="s">
        <v>19</v>
      </c>
      <c r="E730" t="s">
        <v>432</v>
      </c>
      <c r="F730" t="s">
        <v>576</v>
      </c>
      <c r="G730" s="17" t="s">
        <v>376</v>
      </c>
      <c r="H730" s="23">
        <v>1283615.72</v>
      </c>
      <c r="I730" s="23">
        <v>1283615.72</v>
      </c>
      <c r="J730" s="15" t="s">
        <v>34</v>
      </c>
      <c r="K730" s="15" t="s">
        <v>118</v>
      </c>
      <c r="L730" s="15" t="s">
        <v>119</v>
      </c>
      <c r="M730" s="12" t="s">
        <v>36</v>
      </c>
      <c r="N730" s="15" t="s">
        <v>591</v>
      </c>
      <c r="O730" t="s">
        <v>29</v>
      </c>
    </row>
    <row r="731" spans="1:15" x14ac:dyDescent="0.35">
      <c r="A731" t="s">
        <v>17</v>
      </c>
      <c r="B731" t="s">
        <v>369</v>
      </c>
      <c r="C731" t="s">
        <v>19</v>
      </c>
      <c r="E731" t="s">
        <v>432</v>
      </c>
      <c r="F731" t="s">
        <v>576</v>
      </c>
      <c r="G731" s="17" t="s">
        <v>455</v>
      </c>
      <c r="H731" s="23">
        <v>408423.18</v>
      </c>
      <c r="I731" s="23"/>
      <c r="J731" s="15" t="s">
        <v>34</v>
      </c>
      <c r="K731" s="15" t="s">
        <v>118</v>
      </c>
      <c r="L731" s="15" t="s">
        <v>119</v>
      </c>
      <c r="M731" s="12" t="s">
        <v>36</v>
      </c>
      <c r="N731" s="15" t="s">
        <v>592</v>
      </c>
      <c r="O731" t="s">
        <v>29</v>
      </c>
    </row>
    <row r="732" spans="1:15" x14ac:dyDescent="0.35">
      <c r="A732" t="s">
        <v>17</v>
      </c>
      <c r="B732" t="s">
        <v>369</v>
      </c>
      <c r="C732" t="s">
        <v>19</v>
      </c>
      <c r="E732" t="s">
        <v>432</v>
      </c>
      <c r="F732" t="s">
        <v>576</v>
      </c>
      <c r="G732" s="17" t="s">
        <v>219</v>
      </c>
      <c r="H732" s="23">
        <v>559845.38</v>
      </c>
      <c r="I732" s="23">
        <v>559845.38</v>
      </c>
      <c r="J732" s="15" t="s">
        <v>24</v>
      </c>
      <c r="K732" s="15" t="s">
        <v>118</v>
      </c>
      <c r="L732" s="15" t="s">
        <v>220</v>
      </c>
      <c r="M732" s="12" t="s">
        <v>36</v>
      </c>
      <c r="N732" s="15" t="s">
        <v>221</v>
      </c>
      <c r="O732" t="s">
        <v>29</v>
      </c>
    </row>
    <row r="733" spans="1:15" x14ac:dyDescent="0.35">
      <c r="A733" t="s">
        <v>17</v>
      </c>
      <c r="B733" t="s">
        <v>369</v>
      </c>
      <c r="C733" t="s">
        <v>19</v>
      </c>
      <c r="E733" t="s">
        <v>432</v>
      </c>
      <c r="F733" t="s">
        <v>576</v>
      </c>
      <c r="G733" s="25" t="s">
        <v>272</v>
      </c>
      <c r="H733" s="23">
        <v>277838.90000000002</v>
      </c>
      <c r="I733" s="23">
        <v>277838.90000000002</v>
      </c>
      <c r="J733" s="15" t="s">
        <v>34</v>
      </c>
      <c r="K733" s="15" t="s">
        <v>118</v>
      </c>
      <c r="L733" s="15" t="s">
        <v>119</v>
      </c>
      <c r="M733" s="12" t="s">
        <v>36</v>
      </c>
      <c r="N733" s="15" t="s">
        <v>273</v>
      </c>
      <c r="O733" t="s">
        <v>29</v>
      </c>
    </row>
    <row r="734" spans="1:15" x14ac:dyDescent="0.35">
      <c r="A734" t="s">
        <v>17</v>
      </c>
      <c r="B734" t="s">
        <v>369</v>
      </c>
      <c r="C734" t="s">
        <v>19</v>
      </c>
      <c r="E734" t="s">
        <v>432</v>
      </c>
      <c r="F734" t="s">
        <v>576</v>
      </c>
      <c r="G734" s="17" t="s">
        <v>349</v>
      </c>
      <c r="H734" s="23">
        <v>332017.49</v>
      </c>
      <c r="I734" s="23">
        <v>332017.49</v>
      </c>
      <c r="J734" s="15" t="s">
        <v>34</v>
      </c>
      <c r="K734" s="15" t="s">
        <v>118</v>
      </c>
      <c r="L734" s="15" t="s">
        <v>119</v>
      </c>
      <c r="M734" s="12" t="s">
        <v>36</v>
      </c>
      <c r="N734" s="15" t="s">
        <v>142</v>
      </c>
      <c r="O734" t="s">
        <v>29</v>
      </c>
    </row>
    <row r="735" spans="1:15" x14ac:dyDescent="0.35">
      <c r="A735" t="s">
        <v>17</v>
      </c>
      <c r="B735" t="s">
        <v>369</v>
      </c>
      <c r="C735" t="s">
        <v>19</v>
      </c>
      <c r="E735" t="s">
        <v>432</v>
      </c>
      <c r="F735" t="s">
        <v>576</v>
      </c>
      <c r="G735" s="17" t="s">
        <v>429</v>
      </c>
      <c r="H735" s="23">
        <v>694597.25</v>
      </c>
      <c r="I735" s="23">
        <v>694597.25</v>
      </c>
      <c r="J735" s="15" t="s">
        <v>34</v>
      </c>
      <c r="K735" s="15" t="s">
        <v>118</v>
      </c>
      <c r="L735" s="15" t="s">
        <v>119</v>
      </c>
      <c r="M735" s="12" t="s">
        <v>36</v>
      </c>
      <c r="N735" s="15" t="s">
        <v>593</v>
      </c>
      <c r="O735" t="s">
        <v>29</v>
      </c>
    </row>
    <row r="736" spans="1:15" x14ac:dyDescent="0.35">
      <c r="A736" t="s">
        <v>17</v>
      </c>
      <c r="B736" t="s">
        <v>369</v>
      </c>
      <c r="C736" t="s">
        <v>19</v>
      </c>
      <c r="E736" t="s">
        <v>432</v>
      </c>
      <c r="F736" t="s">
        <v>576</v>
      </c>
      <c r="G736" s="17" t="s">
        <v>455</v>
      </c>
      <c r="H736" s="23"/>
      <c r="I736" s="23">
        <v>408423.18</v>
      </c>
      <c r="J736" s="15" t="s">
        <v>34</v>
      </c>
      <c r="K736" s="15" t="s">
        <v>118</v>
      </c>
      <c r="L736" s="15" t="s">
        <v>119</v>
      </c>
      <c r="M736" s="12" t="s">
        <v>36</v>
      </c>
      <c r="N736" s="15" t="s">
        <v>151</v>
      </c>
      <c r="O736" t="s">
        <v>29</v>
      </c>
    </row>
    <row r="737" spans="1:15" x14ac:dyDescent="0.35">
      <c r="A737" t="s">
        <v>17</v>
      </c>
      <c r="B737" t="s">
        <v>369</v>
      </c>
      <c r="C737" t="s">
        <v>19</v>
      </c>
      <c r="E737" t="s">
        <v>432</v>
      </c>
      <c r="F737" t="s">
        <v>576</v>
      </c>
      <c r="G737" s="17" t="s">
        <v>403</v>
      </c>
      <c r="H737" s="23"/>
      <c r="I737" s="23">
        <v>444542.24</v>
      </c>
      <c r="J737" s="15" t="s">
        <v>248</v>
      </c>
      <c r="K737" s="15" t="s">
        <v>118</v>
      </c>
      <c r="L737" s="15" t="s">
        <v>453</v>
      </c>
      <c r="M737" s="12" t="s">
        <v>36</v>
      </c>
      <c r="N737" s="15" t="s">
        <v>360</v>
      </c>
      <c r="O737" t="s">
        <v>29</v>
      </c>
    </row>
    <row r="738" spans="1:15" x14ac:dyDescent="0.35">
      <c r="A738" t="s">
        <v>17</v>
      </c>
      <c r="B738" t="s">
        <v>369</v>
      </c>
      <c r="C738" t="s">
        <v>19</v>
      </c>
      <c r="E738" t="s">
        <v>594</v>
      </c>
      <c r="F738" t="s">
        <v>595</v>
      </c>
      <c r="G738" s="17" t="s">
        <v>395</v>
      </c>
      <c r="H738" s="23"/>
      <c r="I738" s="23">
        <v>263445.5</v>
      </c>
      <c r="J738" s="15" t="s">
        <v>34</v>
      </c>
      <c r="K738" s="15" t="s">
        <v>118</v>
      </c>
      <c r="L738" s="15" t="s">
        <v>119</v>
      </c>
      <c r="M738" s="12" t="s">
        <v>36</v>
      </c>
      <c r="N738" s="15" t="s">
        <v>37</v>
      </c>
      <c r="O738" t="s">
        <v>29</v>
      </c>
    </row>
    <row r="739" spans="1:15" x14ac:dyDescent="0.35">
      <c r="A739" t="s">
        <v>17</v>
      </c>
      <c r="B739" t="s">
        <v>369</v>
      </c>
      <c r="C739" t="s">
        <v>19</v>
      </c>
      <c r="E739" t="s">
        <v>594</v>
      </c>
      <c r="F739" t="s">
        <v>595</v>
      </c>
      <c r="G739" s="17" t="s">
        <v>395</v>
      </c>
      <c r="H739" s="23">
        <v>263445.5</v>
      </c>
      <c r="I739" s="23"/>
      <c r="J739" s="15" t="s">
        <v>34</v>
      </c>
      <c r="K739" s="15" t="s">
        <v>118</v>
      </c>
      <c r="L739" s="15" t="s">
        <v>119</v>
      </c>
      <c r="M739" s="12" t="s">
        <v>36</v>
      </c>
      <c r="N739" s="15" t="s">
        <v>37</v>
      </c>
      <c r="O739" t="s">
        <v>29</v>
      </c>
    </row>
    <row r="740" spans="1:15" x14ac:dyDescent="0.35">
      <c r="A740" t="s">
        <v>17</v>
      </c>
      <c r="B740" t="s">
        <v>369</v>
      </c>
      <c r="C740" t="s">
        <v>19</v>
      </c>
      <c r="E740" t="s">
        <v>594</v>
      </c>
      <c r="F740" t="s">
        <v>595</v>
      </c>
      <c r="G740" s="17" t="s">
        <v>290</v>
      </c>
      <c r="H740" s="23">
        <v>131722.75</v>
      </c>
      <c r="I740" s="23">
        <v>131722.75</v>
      </c>
      <c r="J740" s="15" t="s">
        <v>24</v>
      </c>
      <c r="K740" s="15" t="s">
        <v>118</v>
      </c>
      <c r="L740" s="15" t="s">
        <v>220</v>
      </c>
      <c r="M740" s="12" t="s">
        <v>36</v>
      </c>
      <c r="N740" s="15" t="s">
        <v>37</v>
      </c>
      <c r="O740" t="s">
        <v>29</v>
      </c>
    </row>
    <row r="741" spans="1:15" x14ac:dyDescent="0.35">
      <c r="A741" t="s">
        <v>17</v>
      </c>
      <c r="B741" t="s">
        <v>369</v>
      </c>
      <c r="C741" t="s">
        <v>19</v>
      </c>
      <c r="E741" t="s">
        <v>594</v>
      </c>
      <c r="F741" t="s">
        <v>595</v>
      </c>
      <c r="G741" s="17" t="s">
        <v>304</v>
      </c>
      <c r="H741" s="23">
        <v>131722.75</v>
      </c>
      <c r="I741" s="23"/>
      <c r="J741" s="15" t="s">
        <v>34</v>
      </c>
      <c r="K741" s="15" t="s">
        <v>98</v>
      </c>
      <c r="L741" s="15" t="s">
        <v>42</v>
      </c>
      <c r="M741" s="12" t="s">
        <v>36</v>
      </c>
      <c r="N741" s="15" t="s">
        <v>37</v>
      </c>
      <c r="O741" t="s">
        <v>29</v>
      </c>
    </row>
    <row r="742" spans="1:15" x14ac:dyDescent="0.35">
      <c r="A742" t="s">
        <v>17</v>
      </c>
      <c r="B742" t="s">
        <v>369</v>
      </c>
      <c r="C742" t="s">
        <v>19</v>
      </c>
      <c r="E742" t="s">
        <v>594</v>
      </c>
      <c r="F742" t="s">
        <v>595</v>
      </c>
      <c r="G742" s="17" t="s">
        <v>437</v>
      </c>
      <c r="H742" s="23">
        <v>138913.76999999999</v>
      </c>
      <c r="I742" s="23"/>
      <c r="J742" s="15" t="s">
        <v>596</v>
      </c>
      <c r="K742" s="15" t="s">
        <v>98</v>
      </c>
      <c r="L742" s="15" t="s">
        <v>181</v>
      </c>
      <c r="M742" s="12" t="s">
        <v>36</v>
      </c>
      <c r="N742" s="15" t="s">
        <v>37</v>
      </c>
      <c r="O742" t="s">
        <v>29</v>
      </c>
    </row>
    <row r="743" spans="1:15" x14ac:dyDescent="0.35">
      <c r="A743" t="s">
        <v>17</v>
      </c>
      <c r="B743" t="s">
        <v>369</v>
      </c>
      <c r="C743" t="s">
        <v>19</v>
      </c>
      <c r="E743" t="s">
        <v>594</v>
      </c>
      <c r="F743" t="s">
        <v>595</v>
      </c>
      <c r="G743" s="17" t="s">
        <v>437</v>
      </c>
      <c r="H743" s="23"/>
      <c r="I743" s="23">
        <v>131722.75</v>
      </c>
      <c r="J743" s="15" t="s">
        <v>597</v>
      </c>
      <c r="K743" s="15" t="s">
        <v>118</v>
      </c>
      <c r="L743" s="15" t="s">
        <v>598</v>
      </c>
      <c r="M743" s="12" t="s">
        <v>36</v>
      </c>
      <c r="N743" s="15" t="s">
        <v>37</v>
      </c>
      <c r="O743" t="s">
        <v>29</v>
      </c>
    </row>
    <row r="744" spans="1:15" x14ac:dyDescent="0.35">
      <c r="A744" t="s">
        <v>17</v>
      </c>
      <c r="B744" t="s">
        <v>369</v>
      </c>
      <c r="C744" t="s">
        <v>19</v>
      </c>
      <c r="E744" t="s">
        <v>594</v>
      </c>
      <c r="F744" t="s">
        <v>595</v>
      </c>
      <c r="G744" s="17" t="s">
        <v>437</v>
      </c>
      <c r="H744" s="23">
        <v>131722.75</v>
      </c>
      <c r="I744" s="23"/>
      <c r="J744" s="15" t="s">
        <v>597</v>
      </c>
      <c r="K744" s="15" t="s">
        <v>118</v>
      </c>
      <c r="L744" s="15" t="s">
        <v>598</v>
      </c>
      <c r="M744" s="12" t="s">
        <v>36</v>
      </c>
      <c r="N744" s="15" t="s">
        <v>37</v>
      </c>
      <c r="O744" t="s">
        <v>29</v>
      </c>
    </row>
    <row r="745" spans="1:15" x14ac:dyDescent="0.35">
      <c r="A745" t="s">
        <v>17</v>
      </c>
      <c r="B745" t="s">
        <v>369</v>
      </c>
      <c r="C745" t="s">
        <v>19</v>
      </c>
      <c r="E745" t="s">
        <v>594</v>
      </c>
      <c r="F745" t="s">
        <v>595</v>
      </c>
      <c r="G745" s="17" t="s">
        <v>314</v>
      </c>
      <c r="H745" s="23"/>
      <c r="I745" s="23">
        <v>263445.5</v>
      </c>
      <c r="J745" s="15" t="s">
        <v>34</v>
      </c>
      <c r="K745" s="15" t="s">
        <v>118</v>
      </c>
      <c r="L745" s="15" t="s">
        <v>119</v>
      </c>
      <c r="M745" s="12" t="s">
        <v>36</v>
      </c>
      <c r="N745" s="15" t="s">
        <v>54</v>
      </c>
      <c r="O745" t="s">
        <v>29</v>
      </c>
    </row>
    <row r="746" spans="1:15" x14ac:dyDescent="0.35">
      <c r="A746" t="s">
        <v>17</v>
      </c>
      <c r="B746" t="s">
        <v>369</v>
      </c>
      <c r="C746" t="s">
        <v>19</v>
      </c>
      <c r="E746" t="s">
        <v>594</v>
      </c>
      <c r="F746" t="s">
        <v>595</v>
      </c>
      <c r="G746" s="17" t="s">
        <v>314</v>
      </c>
      <c r="H746" s="23">
        <v>263445.5</v>
      </c>
      <c r="I746" s="23"/>
      <c r="J746" s="15" t="s">
        <v>34</v>
      </c>
      <c r="K746" s="15" t="s">
        <v>118</v>
      </c>
      <c r="L746" s="15" t="s">
        <v>119</v>
      </c>
      <c r="M746" s="12" t="s">
        <v>36</v>
      </c>
      <c r="N746" s="15" t="s">
        <v>54</v>
      </c>
      <c r="O746" t="s">
        <v>29</v>
      </c>
    </row>
    <row r="747" spans="1:15" x14ac:dyDescent="0.35">
      <c r="A747" t="s">
        <v>17</v>
      </c>
      <c r="B747" t="s">
        <v>369</v>
      </c>
      <c r="C747" t="s">
        <v>19</v>
      </c>
      <c r="E747" t="s">
        <v>594</v>
      </c>
      <c r="F747" t="s">
        <v>595</v>
      </c>
      <c r="G747" s="17" t="s">
        <v>478</v>
      </c>
      <c r="H747" s="23"/>
      <c r="I747" s="23">
        <v>131722.75</v>
      </c>
      <c r="J747" s="15" t="s">
        <v>41</v>
      </c>
      <c r="K747" s="15" t="s">
        <v>118</v>
      </c>
      <c r="L747" s="15" t="s">
        <v>599</v>
      </c>
      <c r="M747" s="12" t="s">
        <v>36</v>
      </c>
      <c r="N747" s="15" t="s">
        <v>54</v>
      </c>
      <c r="O747" t="s">
        <v>29</v>
      </c>
    </row>
    <row r="748" spans="1:15" x14ac:dyDescent="0.35">
      <c r="A748" t="s">
        <v>17</v>
      </c>
      <c r="B748" t="s">
        <v>369</v>
      </c>
      <c r="C748" t="s">
        <v>19</v>
      </c>
      <c r="E748" t="s">
        <v>594</v>
      </c>
      <c r="F748" t="s">
        <v>595</v>
      </c>
      <c r="G748" s="17" t="s">
        <v>478</v>
      </c>
      <c r="H748" s="23">
        <v>131722.75</v>
      </c>
      <c r="I748" s="23"/>
      <c r="J748" s="15" t="s">
        <v>41</v>
      </c>
      <c r="K748" s="15" t="s">
        <v>118</v>
      </c>
      <c r="L748" s="15" t="s">
        <v>599</v>
      </c>
      <c r="M748" s="12" t="s">
        <v>36</v>
      </c>
      <c r="N748" s="15" t="s">
        <v>54</v>
      </c>
      <c r="O748" t="s">
        <v>29</v>
      </c>
    </row>
    <row r="749" spans="1:15" x14ac:dyDescent="0.35">
      <c r="A749" t="s">
        <v>17</v>
      </c>
      <c r="B749" t="s">
        <v>369</v>
      </c>
      <c r="C749" t="s">
        <v>19</v>
      </c>
      <c r="E749" t="s">
        <v>594</v>
      </c>
      <c r="F749" t="s">
        <v>595</v>
      </c>
      <c r="G749" s="17" t="s">
        <v>287</v>
      </c>
      <c r="H749" s="23">
        <v>138913.76999999999</v>
      </c>
      <c r="I749" s="23"/>
      <c r="J749" s="15" t="s">
        <v>596</v>
      </c>
      <c r="K749" s="15" t="s">
        <v>98</v>
      </c>
      <c r="L749" s="15" t="s">
        <v>181</v>
      </c>
      <c r="M749" s="12" t="s">
        <v>36</v>
      </c>
      <c r="N749" s="15" t="s">
        <v>54</v>
      </c>
      <c r="O749" t="s">
        <v>29</v>
      </c>
    </row>
    <row r="750" spans="1:15" x14ac:dyDescent="0.35">
      <c r="A750" t="s">
        <v>17</v>
      </c>
      <c r="B750" t="s">
        <v>369</v>
      </c>
      <c r="C750" t="s">
        <v>19</v>
      </c>
      <c r="E750" t="s">
        <v>594</v>
      </c>
      <c r="F750" t="s">
        <v>595</v>
      </c>
      <c r="G750" s="17" t="s">
        <v>402</v>
      </c>
      <c r="H750" s="23">
        <v>131722.75</v>
      </c>
      <c r="I750" s="23"/>
      <c r="J750" s="15" t="s">
        <v>34</v>
      </c>
      <c r="K750" s="15" t="s">
        <v>98</v>
      </c>
      <c r="L750" s="15" t="s">
        <v>42</v>
      </c>
      <c r="M750" s="12" t="s">
        <v>36</v>
      </c>
      <c r="N750" s="15" t="s">
        <v>317</v>
      </c>
      <c r="O750" t="s">
        <v>29</v>
      </c>
    </row>
    <row r="751" spans="1:15" x14ac:dyDescent="0.35">
      <c r="A751" t="s">
        <v>17</v>
      </c>
      <c r="B751" t="s">
        <v>369</v>
      </c>
      <c r="C751" t="s">
        <v>19</v>
      </c>
      <c r="E751" t="s">
        <v>594</v>
      </c>
      <c r="F751" t="s">
        <v>595</v>
      </c>
      <c r="G751" s="17" t="s">
        <v>444</v>
      </c>
      <c r="H751" s="23">
        <v>131722.75</v>
      </c>
      <c r="I751" s="23">
        <v>131722.75</v>
      </c>
      <c r="J751" s="15" t="s">
        <v>600</v>
      </c>
      <c r="K751" s="15" t="s">
        <v>118</v>
      </c>
      <c r="L751" s="15" t="s">
        <v>601</v>
      </c>
      <c r="M751" s="12" t="s">
        <v>36</v>
      </c>
      <c r="N751" s="15" t="s">
        <v>39</v>
      </c>
      <c r="O751" t="s">
        <v>29</v>
      </c>
    </row>
    <row r="752" spans="1:15" x14ac:dyDescent="0.35">
      <c r="A752" t="s">
        <v>17</v>
      </c>
      <c r="B752" t="s">
        <v>369</v>
      </c>
      <c r="C752" t="s">
        <v>19</v>
      </c>
      <c r="E752" t="s">
        <v>594</v>
      </c>
      <c r="F752" t="s">
        <v>595</v>
      </c>
      <c r="G752" s="17" t="s">
        <v>418</v>
      </c>
      <c r="H752" s="23"/>
      <c r="I752" s="23">
        <v>131722.75</v>
      </c>
      <c r="J752" s="15" t="s">
        <v>34</v>
      </c>
      <c r="K752" s="15" t="s">
        <v>118</v>
      </c>
      <c r="L752" s="15" t="s">
        <v>119</v>
      </c>
      <c r="M752" s="12" t="s">
        <v>36</v>
      </c>
      <c r="N752" s="15" t="s">
        <v>582</v>
      </c>
      <c r="O752" t="s">
        <v>29</v>
      </c>
    </row>
    <row r="753" spans="1:15" x14ac:dyDescent="0.35">
      <c r="A753" t="s">
        <v>17</v>
      </c>
      <c r="B753" t="s">
        <v>369</v>
      </c>
      <c r="C753" t="s">
        <v>19</v>
      </c>
      <c r="E753" t="s">
        <v>594</v>
      </c>
      <c r="F753" t="s">
        <v>595</v>
      </c>
      <c r="G753" s="17" t="s">
        <v>418</v>
      </c>
      <c r="H753" s="23">
        <v>131722.75</v>
      </c>
      <c r="I753" s="23"/>
      <c r="J753" s="15" t="s">
        <v>34</v>
      </c>
      <c r="K753" s="15" t="s">
        <v>118</v>
      </c>
      <c r="L753" s="15" t="s">
        <v>119</v>
      </c>
      <c r="M753" s="12" t="s">
        <v>36</v>
      </c>
      <c r="N753" s="15" t="s">
        <v>582</v>
      </c>
      <c r="O753" t="s">
        <v>29</v>
      </c>
    </row>
    <row r="754" spans="1:15" x14ac:dyDescent="0.35">
      <c r="A754" t="s">
        <v>17</v>
      </c>
      <c r="B754" t="s">
        <v>369</v>
      </c>
      <c r="C754" t="s">
        <v>19</v>
      </c>
      <c r="E754" t="s">
        <v>594</v>
      </c>
      <c r="F754" t="s">
        <v>595</v>
      </c>
      <c r="G754" s="17" t="s">
        <v>424</v>
      </c>
      <c r="H754" s="23"/>
      <c r="I754" s="23">
        <v>131722.75</v>
      </c>
      <c r="J754" s="15" t="s">
        <v>24</v>
      </c>
      <c r="K754" s="15" t="s">
        <v>118</v>
      </c>
      <c r="L754" s="15" t="s">
        <v>220</v>
      </c>
      <c r="M754" s="12" t="s">
        <v>36</v>
      </c>
      <c r="N754" s="15" t="s">
        <v>109</v>
      </c>
      <c r="O754" t="s">
        <v>29</v>
      </c>
    </row>
    <row r="755" spans="1:15" x14ac:dyDescent="0.35">
      <c r="A755" t="s">
        <v>17</v>
      </c>
      <c r="B755" t="s">
        <v>369</v>
      </c>
      <c r="C755" t="s">
        <v>19</v>
      </c>
      <c r="E755" t="s">
        <v>594</v>
      </c>
      <c r="F755" t="s">
        <v>595</v>
      </c>
      <c r="G755" s="17" t="s">
        <v>424</v>
      </c>
      <c r="H755" s="23">
        <v>131722.75</v>
      </c>
      <c r="I755" s="23"/>
      <c r="J755" s="15" t="s">
        <v>24</v>
      </c>
      <c r="K755" s="15" t="s">
        <v>118</v>
      </c>
      <c r="L755" s="15" t="s">
        <v>220</v>
      </c>
      <c r="M755" s="12" t="s">
        <v>36</v>
      </c>
      <c r="N755" s="15" t="s">
        <v>109</v>
      </c>
      <c r="O755" t="s">
        <v>29</v>
      </c>
    </row>
    <row r="756" spans="1:15" x14ac:dyDescent="0.35">
      <c r="A756" t="s">
        <v>17</v>
      </c>
      <c r="B756" t="s">
        <v>369</v>
      </c>
      <c r="C756" t="s">
        <v>19</v>
      </c>
      <c r="E756" t="s">
        <v>594</v>
      </c>
      <c r="F756" t="s">
        <v>595</v>
      </c>
      <c r="G756" s="17" t="s">
        <v>577</v>
      </c>
      <c r="H756" s="23"/>
      <c r="I756" s="23">
        <v>131722.75</v>
      </c>
      <c r="J756" s="15" t="s">
        <v>41</v>
      </c>
      <c r="K756" s="15" t="s">
        <v>118</v>
      </c>
      <c r="L756" s="15" t="s">
        <v>599</v>
      </c>
      <c r="M756" s="12" t="s">
        <v>36</v>
      </c>
      <c r="N756" s="15" t="s">
        <v>258</v>
      </c>
      <c r="O756" t="s">
        <v>29</v>
      </c>
    </row>
    <row r="757" spans="1:15" x14ac:dyDescent="0.35">
      <c r="A757" t="s">
        <v>17</v>
      </c>
      <c r="B757" t="s">
        <v>369</v>
      </c>
      <c r="C757" t="s">
        <v>19</v>
      </c>
      <c r="E757" t="s">
        <v>594</v>
      </c>
      <c r="F757" t="s">
        <v>595</v>
      </c>
      <c r="G757" s="17" t="s">
        <v>577</v>
      </c>
      <c r="H757" s="23">
        <v>131722.75</v>
      </c>
      <c r="I757" s="23"/>
      <c r="J757" s="15" t="s">
        <v>41</v>
      </c>
      <c r="K757" s="15" t="s">
        <v>118</v>
      </c>
      <c r="L757" s="15" t="s">
        <v>599</v>
      </c>
      <c r="M757" s="12" t="s">
        <v>36</v>
      </c>
      <c r="N757" s="15" t="s">
        <v>258</v>
      </c>
      <c r="O757" t="s">
        <v>29</v>
      </c>
    </row>
    <row r="758" spans="1:15" x14ac:dyDescent="0.35">
      <c r="A758" t="s">
        <v>17</v>
      </c>
      <c r="B758" t="s">
        <v>369</v>
      </c>
      <c r="C758" t="s">
        <v>19</v>
      </c>
      <c r="E758" t="s">
        <v>594</v>
      </c>
      <c r="F758" t="s">
        <v>595</v>
      </c>
      <c r="G758" s="17" t="s">
        <v>418</v>
      </c>
      <c r="H758" s="23">
        <v>24999.5</v>
      </c>
      <c r="I758" s="23">
        <v>24999.5</v>
      </c>
      <c r="J758" s="15" t="s">
        <v>539</v>
      </c>
      <c r="K758" s="34" t="s">
        <v>25</v>
      </c>
      <c r="L758" s="15" t="s">
        <v>602</v>
      </c>
      <c r="M758" s="18" t="s">
        <v>27</v>
      </c>
      <c r="N758" s="15" t="s">
        <v>28</v>
      </c>
      <c r="O758" t="s">
        <v>29</v>
      </c>
    </row>
    <row r="759" spans="1:15" x14ac:dyDescent="0.35">
      <c r="A759" t="s">
        <v>17</v>
      </c>
      <c r="B759" t="s">
        <v>369</v>
      </c>
      <c r="C759" t="s">
        <v>19</v>
      </c>
      <c r="E759" t="s">
        <v>594</v>
      </c>
      <c r="F759" t="s">
        <v>595</v>
      </c>
      <c r="G759" s="25" t="s">
        <v>603</v>
      </c>
      <c r="H759" s="23">
        <v>30000</v>
      </c>
      <c r="I759" s="23"/>
      <c r="J759" s="15" t="s">
        <v>604</v>
      </c>
      <c r="K759" s="15" t="s">
        <v>98</v>
      </c>
      <c r="L759" s="15" t="s">
        <v>420</v>
      </c>
      <c r="M759" s="18" t="s">
        <v>27</v>
      </c>
      <c r="N759" s="15" t="s">
        <v>28</v>
      </c>
      <c r="O759" t="s">
        <v>29</v>
      </c>
    </row>
    <row r="760" spans="1:15" x14ac:dyDescent="0.35">
      <c r="A760" t="s">
        <v>17</v>
      </c>
      <c r="B760" t="s">
        <v>369</v>
      </c>
      <c r="C760" t="s">
        <v>19</v>
      </c>
      <c r="E760" t="s">
        <v>594</v>
      </c>
      <c r="F760" t="s">
        <v>595</v>
      </c>
      <c r="G760" s="25" t="s">
        <v>571</v>
      </c>
      <c r="H760" s="23"/>
      <c r="I760" s="23">
        <v>199158</v>
      </c>
      <c r="J760" s="15" t="s">
        <v>261</v>
      </c>
      <c r="K760" s="34" t="s">
        <v>25</v>
      </c>
      <c r="L760" s="15" t="s">
        <v>417</v>
      </c>
      <c r="M760" s="18" t="s">
        <v>27</v>
      </c>
      <c r="N760" s="15" t="s">
        <v>28</v>
      </c>
      <c r="O760" t="s">
        <v>29</v>
      </c>
    </row>
    <row r="761" spans="1:15" x14ac:dyDescent="0.35">
      <c r="A761" t="s">
        <v>17</v>
      </c>
      <c r="B761" t="s">
        <v>369</v>
      </c>
      <c r="C761" t="s">
        <v>19</v>
      </c>
      <c r="E761" t="s">
        <v>594</v>
      </c>
      <c r="F761" t="s">
        <v>595</v>
      </c>
      <c r="G761" s="17" t="s">
        <v>571</v>
      </c>
      <c r="H761" s="23">
        <v>191125</v>
      </c>
      <c r="I761" s="23"/>
      <c r="J761" s="15" t="s">
        <v>261</v>
      </c>
      <c r="K761" s="34" t="s">
        <v>25</v>
      </c>
      <c r="L761" s="15" t="s">
        <v>417</v>
      </c>
      <c r="M761" s="18" t="s">
        <v>27</v>
      </c>
      <c r="N761" s="15" t="s">
        <v>28</v>
      </c>
      <c r="O761" t="s">
        <v>29</v>
      </c>
    </row>
    <row r="762" spans="1:15" x14ac:dyDescent="0.35">
      <c r="A762" t="s">
        <v>17</v>
      </c>
      <c r="B762" t="s">
        <v>369</v>
      </c>
      <c r="C762" t="s">
        <v>19</v>
      </c>
      <c r="E762" t="s">
        <v>594</v>
      </c>
      <c r="F762" t="s">
        <v>595</v>
      </c>
      <c r="G762" s="17" t="s">
        <v>429</v>
      </c>
      <c r="H762" s="23">
        <v>138913.76999999999</v>
      </c>
      <c r="I762" s="23"/>
      <c r="J762" s="15" t="s">
        <v>596</v>
      </c>
      <c r="K762" s="15" t="s">
        <v>98</v>
      </c>
      <c r="L762" s="15" t="s">
        <v>181</v>
      </c>
      <c r="M762" s="12" t="s">
        <v>36</v>
      </c>
      <c r="N762" s="15" t="s">
        <v>46</v>
      </c>
      <c r="O762" t="s">
        <v>29</v>
      </c>
    </row>
    <row r="763" spans="1:15" x14ac:dyDescent="0.35">
      <c r="A763" t="s">
        <v>17</v>
      </c>
      <c r="B763" t="s">
        <v>369</v>
      </c>
      <c r="C763" t="s">
        <v>19</v>
      </c>
      <c r="E763" t="s">
        <v>594</v>
      </c>
      <c r="F763" t="s">
        <v>595</v>
      </c>
      <c r="G763" s="17" t="s">
        <v>429</v>
      </c>
      <c r="H763" s="23"/>
      <c r="I763" s="23">
        <v>131722.75</v>
      </c>
      <c r="J763" s="15" t="s">
        <v>41</v>
      </c>
      <c r="K763" s="15" t="s">
        <v>118</v>
      </c>
      <c r="L763" s="15" t="s">
        <v>599</v>
      </c>
      <c r="M763" s="12" t="s">
        <v>36</v>
      </c>
      <c r="N763" s="15" t="s">
        <v>46</v>
      </c>
      <c r="O763" t="s">
        <v>29</v>
      </c>
    </row>
    <row r="764" spans="1:15" x14ac:dyDescent="0.35">
      <c r="A764" t="s">
        <v>17</v>
      </c>
      <c r="B764" t="s">
        <v>369</v>
      </c>
      <c r="C764" t="s">
        <v>19</v>
      </c>
      <c r="E764" t="s">
        <v>594</v>
      </c>
      <c r="F764" t="s">
        <v>595</v>
      </c>
      <c r="G764" s="17" t="s">
        <v>429</v>
      </c>
      <c r="H764" s="23">
        <v>131722.75</v>
      </c>
      <c r="I764" s="23"/>
      <c r="J764" s="15" t="s">
        <v>41</v>
      </c>
      <c r="K764" s="15" t="s">
        <v>118</v>
      </c>
      <c r="L764" s="15" t="s">
        <v>599</v>
      </c>
      <c r="M764" s="12" t="s">
        <v>36</v>
      </c>
      <c r="N764" s="15" t="s">
        <v>46</v>
      </c>
      <c r="O764" t="s">
        <v>29</v>
      </c>
    </row>
    <row r="765" spans="1:15" x14ac:dyDescent="0.35">
      <c r="A765" t="s">
        <v>17</v>
      </c>
      <c r="B765" t="s">
        <v>369</v>
      </c>
      <c r="C765" t="s">
        <v>19</v>
      </c>
      <c r="E765" t="s">
        <v>594</v>
      </c>
      <c r="F765" t="s">
        <v>595</v>
      </c>
      <c r="G765" s="17" t="s">
        <v>428</v>
      </c>
      <c r="H765" s="23"/>
      <c r="I765" s="23">
        <v>131722.75</v>
      </c>
      <c r="J765" s="15" t="s">
        <v>605</v>
      </c>
      <c r="K765" s="15" t="s">
        <v>118</v>
      </c>
      <c r="L765" s="15" t="s">
        <v>606</v>
      </c>
      <c r="M765" s="12" t="s">
        <v>36</v>
      </c>
      <c r="N765" s="15" t="s">
        <v>63</v>
      </c>
      <c r="O765" t="s">
        <v>29</v>
      </c>
    </row>
    <row r="766" spans="1:15" x14ac:dyDescent="0.35">
      <c r="A766" t="s">
        <v>17</v>
      </c>
      <c r="B766" t="s">
        <v>369</v>
      </c>
      <c r="C766" t="s">
        <v>19</v>
      </c>
      <c r="E766" t="s">
        <v>594</v>
      </c>
      <c r="F766" t="s">
        <v>595</v>
      </c>
      <c r="G766" s="17" t="s">
        <v>428</v>
      </c>
      <c r="H766" s="23">
        <v>131722.75</v>
      </c>
      <c r="I766" s="23"/>
      <c r="J766" s="15" t="s">
        <v>605</v>
      </c>
      <c r="K766" s="15" t="s">
        <v>118</v>
      </c>
      <c r="L766" s="15" t="s">
        <v>606</v>
      </c>
      <c r="M766" s="12" t="s">
        <v>36</v>
      </c>
      <c r="N766" s="15" t="s">
        <v>63</v>
      </c>
      <c r="O766" t="s">
        <v>29</v>
      </c>
    </row>
    <row r="767" spans="1:15" x14ac:dyDescent="0.35">
      <c r="A767" t="s">
        <v>17</v>
      </c>
      <c r="B767" t="s">
        <v>369</v>
      </c>
      <c r="C767" t="s">
        <v>19</v>
      </c>
      <c r="E767" t="s">
        <v>594</v>
      </c>
      <c r="F767" t="s">
        <v>595</v>
      </c>
      <c r="G767" s="17" t="s">
        <v>429</v>
      </c>
      <c r="H767" s="23"/>
      <c r="I767" s="23">
        <v>131722.75</v>
      </c>
      <c r="J767" s="15" t="s">
        <v>34</v>
      </c>
      <c r="K767" s="15" t="s">
        <v>118</v>
      </c>
      <c r="L767" s="15" t="s">
        <v>119</v>
      </c>
      <c r="M767" s="12" t="s">
        <v>36</v>
      </c>
      <c r="N767" s="15" t="s">
        <v>593</v>
      </c>
      <c r="O767" t="s">
        <v>29</v>
      </c>
    </row>
    <row r="768" spans="1:15" x14ac:dyDescent="0.35">
      <c r="A768" t="s">
        <v>17</v>
      </c>
      <c r="B768" t="s">
        <v>369</v>
      </c>
      <c r="C768" t="s">
        <v>19</v>
      </c>
      <c r="E768" t="s">
        <v>594</v>
      </c>
      <c r="F768" t="s">
        <v>595</v>
      </c>
      <c r="G768" s="17" t="s">
        <v>429</v>
      </c>
      <c r="H768" s="23">
        <v>131722.75</v>
      </c>
      <c r="I768" s="23"/>
      <c r="J768" s="15" t="s">
        <v>34</v>
      </c>
      <c r="K768" s="15" t="s">
        <v>118</v>
      </c>
      <c r="L768" s="15" t="s">
        <v>119</v>
      </c>
      <c r="M768" s="12" t="s">
        <v>36</v>
      </c>
      <c r="N768" s="15" t="s">
        <v>593</v>
      </c>
      <c r="O768" t="s">
        <v>29</v>
      </c>
    </row>
    <row r="769" spans="1:15" x14ac:dyDescent="0.35">
      <c r="A769" t="s">
        <v>17</v>
      </c>
      <c r="B769" t="s">
        <v>369</v>
      </c>
      <c r="C769" t="s">
        <v>19</v>
      </c>
      <c r="E769" t="s">
        <v>594</v>
      </c>
      <c r="F769" t="s">
        <v>595</v>
      </c>
      <c r="G769" s="17" t="s">
        <v>454</v>
      </c>
      <c r="H769" s="23"/>
      <c r="I769" s="23">
        <v>263445.5</v>
      </c>
      <c r="J769" s="15" t="s">
        <v>41</v>
      </c>
      <c r="K769" s="15" t="s">
        <v>118</v>
      </c>
      <c r="L769" s="15" t="s">
        <v>599</v>
      </c>
      <c r="M769" s="12" t="s">
        <v>36</v>
      </c>
      <c r="N769" s="15" t="s">
        <v>149</v>
      </c>
      <c r="O769" t="s">
        <v>29</v>
      </c>
    </row>
    <row r="770" spans="1:15" x14ac:dyDescent="0.35">
      <c r="A770" t="s">
        <v>17</v>
      </c>
      <c r="B770" t="s">
        <v>369</v>
      </c>
      <c r="C770" t="s">
        <v>19</v>
      </c>
      <c r="E770" t="s">
        <v>594</v>
      </c>
      <c r="F770" t="s">
        <v>595</v>
      </c>
      <c r="G770" s="17" t="s">
        <v>454</v>
      </c>
      <c r="H770" s="23">
        <v>263445.5</v>
      </c>
      <c r="I770" s="23"/>
      <c r="J770" s="15" t="s">
        <v>41</v>
      </c>
      <c r="K770" s="15" t="s">
        <v>118</v>
      </c>
      <c r="L770" s="15" t="s">
        <v>599</v>
      </c>
      <c r="M770" s="12" t="s">
        <v>36</v>
      </c>
      <c r="N770" s="15" t="s">
        <v>149</v>
      </c>
      <c r="O770" t="s">
        <v>29</v>
      </c>
    </row>
    <row r="771" spans="1:15" x14ac:dyDescent="0.35">
      <c r="A771" t="s">
        <v>17</v>
      </c>
      <c r="B771" t="s">
        <v>369</v>
      </c>
      <c r="C771" t="s">
        <v>19</v>
      </c>
      <c r="E771" t="s">
        <v>594</v>
      </c>
      <c r="F771" t="s">
        <v>595</v>
      </c>
      <c r="G771" s="17" t="s">
        <v>454</v>
      </c>
      <c r="H771" s="23">
        <v>138913.76999999999</v>
      </c>
      <c r="I771" s="23"/>
      <c r="J771" s="15" t="s">
        <v>596</v>
      </c>
      <c r="K771" s="15" t="s">
        <v>98</v>
      </c>
      <c r="L771" s="15" t="s">
        <v>181</v>
      </c>
      <c r="M771" s="12" t="s">
        <v>36</v>
      </c>
      <c r="N771" s="15" t="s">
        <v>149</v>
      </c>
      <c r="O771" t="s">
        <v>29</v>
      </c>
    </row>
    <row r="772" spans="1:15" x14ac:dyDescent="0.35">
      <c r="A772" t="s">
        <v>17</v>
      </c>
      <c r="B772" t="s">
        <v>369</v>
      </c>
      <c r="C772" t="s">
        <v>19</v>
      </c>
      <c r="E772" t="s">
        <v>594</v>
      </c>
      <c r="F772" t="s">
        <v>595</v>
      </c>
      <c r="G772" s="17" t="s">
        <v>431</v>
      </c>
      <c r="H772" s="23">
        <v>80000</v>
      </c>
      <c r="I772" s="23"/>
      <c r="J772" s="15" t="s">
        <v>261</v>
      </c>
      <c r="K772" s="15" t="s">
        <v>98</v>
      </c>
      <c r="L772" s="15" t="s">
        <v>268</v>
      </c>
      <c r="M772" s="12" t="s">
        <v>36</v>
      </c>
      <c r="N772" s="15" t="s">
        <v>149</v>
      </c>
      <c r="O772" t="s">
        <v>29</v>
      </c>
    </row>
    <row r="773" spans="1:15" x14ac:dyDescent="0.35">
      <c r="A773" t="s">
        <v>17</v>
      </c>
      <c r="B773" t="s">
        <v>369</v>
      </c>
      <c r="C773" t="s">
        <v>19</v>
      </c>
      <c r="E773" t="s">
        <v>594</v>
      </c>
      <c r="F773" t="s">
        <v>595</v>
      </c>
      <c r="G773" s="17" t="s">
        <v>431</v>
      </c>
      <c r="H773" s="23"/>
      <c r="I773" s="23">
        <v>131722.75</v>
      </c>
      <c r="J773" s="15" t="s">
        <v>34</v>
      </c>
      <c r="K773" s="15" t="s">
        <v>118</v>
      </c>
      <c r="L773" s="15" t="s">
        <v>119</v>
      </c>
      <c r="M773" s="12" t="s">
        <v>36</v>
      </c>
      <c r="N773" s="15" t="s">
        <v>149</v>
      </c>
      <c r="O773" t="s">
        <v>29</v>
      </c>
    </row>
    <row r="774" spans="1:15" x14ac:dyDescent="0.35">
      <c r="A774" t="s">
        <v>17</v>
      </c>
      <c r="B774" t="s">
        <v>369</v>
      </c>
      <c r="C774" t="s">
        <v>19</v>
      </c>
      <c r="E774" t="s">
        <v>594</v>
      </c>
      <c r="F774" t="s">
        <v>595</v>
      </c>
      <c r="G774" s="17" t="s">
        <v>431</v>
      </c>
      <c r="H774" s="23">
        <v>131722.75</v>
      </c>
      <c r="I774" s="23"/>
      <c r="J774" s="15" t="s">
        <v>34</v>
      </c>
      <c r="K774" s="15" t="s">
        <v>118</v>
      </c>
      <c r="L774" s="15" t="s">
        <v>119</v>
      </c>
      <c r="M774" s="12" t="s">
        <v>36</v>
      </c>
      <c r="N774" s="15" t="s">
        <v>149</v>
      </c>
      <c r="O774" t="s">
        <v>29</v>
      </c>
    </row>
    <row r="775" spans="1:15" x14ac:dyDescent="0.35">
      <c r="B775" t="s">
        <v>369</v>
      </c>
      <c r="C775" t="s">
        <v>19</v>
      </c>
      <c r="E775" t="s">
        <v>594</v>
      </c>
      <c r="F775" t="s">
        <v>595</v>
      </c>
      <c r="G775" s="25" t="s">
        <v>455</v>
      </c>
      <c r="H775" s="23">
        <v>131722.75</v>
      </c>
      <c r="I775" s="23">
        <v>131722.75</v>
      </c>
      <c r="J775" s="15" t="s">
        <v>24</v>
      </c>
      <c r="K775" s="15" t="s">
        <v>118</v>
      </c>
      <c r="L775" s="15" t="s">
        <v>220</v>
      </c>
      <c r="M775" s="12" t="s">
        <v>36</v>
      </c>
      <c r="N775" s="15" t="s">
        <v>151</v>
      </c>
      <c r="O775" t="s">
        <v>29</v>
      </c>
    </row>
    <row r="776" spans="1:15" x14ac:dyDescent="0.35">
      <c r="B776" t="s">
        <v>369</v>
      </c>
      <c r="C776" t="s">
        <v>19</v>
      </c>
      <c r="E776" t="s">
        <v>594</v>
      </c>
      <c r="F776" t="s">
        <v>595</v>
      </c>
      <c r="G776" s="17" t="s">
        <v>403</v>
      </c>
      <c r="H776" s="23">
        <v>131722.75</v>
      </c>
      <c r="I776" s="23">
        <v>131722.75</v>
      </c>
      <c r="J776" s="15" t="s">
        <v>597</v>
      </c>
      <c r="K776" s="15" t="s">
        <v>118</v>
      </c>
      <c r="L776" s="15" t="s">
        <v>598</v>
      </c>
      <c r="M776" s="12" t="s">
        <v>36</v>
      </c>
      <c r="N776" s="15" t="s">
        <v>360</v>
      </c>
      <c r="O776" t="s">
        <v>29</v>
      </c>
    </row>
    <row r="777" spans="1:15" x14ac:dyDescent="0.35">
      <c r="A777" t="s">
        <v>17</v>
      </c>
      <c r="B777" t="s">
        <v>369</v>
      </c>
      <c r="C777" t="s">
        <v>19</v>
      </c>
      <c r="D777" t="s">
        <v>20</v>
      </c>
      <c r="E777" t="s">
        <v>21</v>
      </c>
      <c r="F777" t="s">
        <v>607</v>
      </c>
      <c r="G777" s="25"/>
      <c r="H777" s="23">
        <v>844985</v>
      </c>
      <c r="I777" s="23"/>
      <c r="J777" s="15" t="s">
        <v>41</v>
      </c>
      <c r="K777" s="15" t="s">
        <v>30</v>
      </c>
      <c r="L777" s="15" t="s">
        <v>44</v>
      </c>
      <c r="M777" s="18" t="s">
        <v>27</v>
      </c>
      <c r="N777" s="15" t="s">
        <v>28</v>
      </c>
      <c r="O777" t="s">
        <v>29</v>
      </c>
    </row>
    <row r="778" spans="1:15" x14ac:dyDescent="0.35">
      <c r="A778" t="s">
        <v>17</v>
      </c>
      <c r="B778" t="s">
        <v>369</v>
      </c>
      <c r="C778" t="s">
        <v>608</v>
      </c>
      <c r="E778" t="s">
        <v>609</v>
      </c>
      <c r="F778" t="s">
        <v>610</v>
      </c>
      <c r="G778" s="17" t="s">
        <v>287</v>
      </c>
      <c r="H778" s="23">
        <v>25937.5</v>
      </c>
      <c r="I778" s="23"/>
      <c r="J778" s="15" t="s">
        <v>34</v>
      </c>
      <c r="K778" s="15" t="s">
        <v>118</v>
      </c>
      <c r="L778" s="15" t="s">
        <v>119</v>
      </c>
      <c r="M778" s="12" t="s">
        <v>36</v>
      </c>
      <c r="N778" s="15" t="s">
        <v>54</v>
      </c>
      <c r="O778" t="s">
        <v>29</v>
      </c>
    </row>
    <row r="779" spans="1:15" x14ac:dyDescent="0.35">
      <c r="A779" t="s">
        <v>17</v>
      </c>
      <c r="B779" t="s">
        <v>369</v>
      </c>
      <c r="C779" t="s">
        <v>608</v>
      </c>
      <c r="E779" t="s">
        <v>609</v>
      </c>
      <c r="F779" t="s">
        <v>610</v>
      </c>
      <c r="G779" s="17" t="s">
        <v>287</v>
      </c>
      <c r="H779" s="23"/>
      <c r="I779" s="23">
        <v>12968.75</v>
      </c>
      <c r="J779" s="15" t="s">
        <v>34</v>
      </c>
      <c r="K779" s="15" t="s">
        <v>118</v>
      </c>
      <c r="L779" s="15" t="s">
        <v>119</v>
      </c>
      <c r="M779" s="12" t="s">
        <v>36</v>
      </c>
      <c r="N779" s="15" t="s">
        <v>54</v>
      </c>
      <c r="O779" t="s">
        <v>29</v>
      </c>
    </row>
    <row r="780" spans="1:15" x14ac:dyDescent="0.35">
      <c r="A780" t="s">
        <v>17</v>
      </c>
      <c r="B780" t="s">
        <v>369</v>
      </c>
      <c r="C780" t="s">
        <v>608</v>
      </c>
      <c r="E780" t="s">
        <v>609</v>
      </c>
      <c r="F780" t="s">
        <v>610</v>
      </c>
      <c r="G780" s="17" t="s">
        <v>431</v>
      </c>
      <c r="H780" s="23"/>
      <c r="I780" s="23">
        <v>15562.5</v>
      </c>
      <c r="J780" s="15" t="s">
        <v>34</v>
      </c>
      <c r="K780" s="15" t="s">
        <v>118</v>
      </c>
      <c r="L780" s="15" t="s">
        <v>119</v>
      </c>
      <c r="M780" s="12" t="s">
        <v>36</v>
      </c>
      <c r="N780" s="15" t="s">
        <v>149</v>
      </c>
      <c r="O780" t="s">
        <v>29</v>
      </c>
    </row>
    <row r="781" spans="1:15" x14ac:dyDescent="0.35">
      <c r="A781" t="s">
        <v>17</v>
      </c>
      <c r="B781" t="s">
        <v>369</v>
      </c>
      <c r="C781" t="s">
        <v>608</v>
      </c>
      <c r="E781" t="s">
        <v>609</v>
      </c>
      <c r="F781" t="s">
        <v>610</v>
      </c>
      <c r="G781" s="17" t="s">
        <v>431</v>
      </c>
      <c r="H781" s="23">
        <v>31125</v>
      </c>
      <c r="I781" s="23"/>
      <c r="J781" s="15" t="s">
        <v>34</v>
      </c>
      <c r="K781" s="15" t="s">
        <v>118</v>
      </c>
      <c r="L781" s="15" t="s">
        <v>119</v>
      </c>
      <c r="M781" s="12" t="s">
        <v>36</v>
      </c>
      <c r="N781" s="15" t="s">
        <v>149</v>
      </c>
      <c r="O781" t="s">
        <v>29</v>
      </c>
    </row>
    <row r="782" spans="1:15" x14ac:dyDescent="0.35">
      <c r="A782" t="s">
        <v>17</v>
      </c>
      <c r="B782" t="s">
        <v>18</v>
      </c>
      <c r="C782" t="s">
        <v>19</v>
      </c>
      <c r="D782" t="s">
        <v>76</v>
      </c>
      <c r="E782" t="s">
        <v>234</v>
      </c>
      <c r="F782" t="s">
        <v>611</v>
      </c>
      <c r="G782" s="25" t="s">
        <v>306</v>
      </c>
      <c r="H782" s="23">
        <v>438000</v>
      </c>
      <c r="I782" s="23">
        <v>438000</v>
      </c>
      <c r="J782" s="15" t="s">
        <v>612</v>
      </c>
      <c r="K782" s="15" t="s">
        <v>613</v>
      </c>
      <c r="L782" s="15" t="s">
        <v>58</v>
      </c>
      <c r="M782" s="12" t="s">
        <v>36</v>
      </c>
      <c r="N782" s="15" t="s">
        <v>614</v>
      </c>
      <c r="O782" t="s">
        <v>29</v>
      </c>
    </row>
    <row r="783" spans="1:15" x14ac:dyDescent="0.35">
      <c r="A783" t="s">
        <v>17</v>
      </c>
      <c r="B783" t="s">
        <v>18</v>
      </c>
      <c r="C783" t="s">
        <v>19</v>
      </c>
      <c r="D783" t="s">
        <v>76</v>
      </c>
      <c r="E783" t="s">
        <v>234</v>
      </c>
      <c r="F783" t="s">
        <v>611</v>
      </c>
      <c r="G783" s="25" t="s">
        <v>615</v>
      </c>
      <c r="H783" s="23">
        <v>48667</v>
      </c>
      <c r="I783" s="23">
        <v>146000</v>
      </c>
      <c r="J783" s="15" t="s">
        <v>539</v>
      </c>
      <c r="K783" s="15" t="s">
        <v>616</v>
      </c>
      <c r="L783" s="15" t="s">
        <v>58</v>
      </c>
      <c r="M783" s="12" t="s">
        <v>36</v>
      </c>
      <c r="N783" s="15" t="s">
        <v>617</v>
      </c>
      <c r="O783" t="s">
        <v>29</v>
      </c>
    </row>
    <row r="784" spans="1:15" x14ac:dyDescent="0.35">
      <c r="A784" t="s">
        <v>17</v>
      </c>
      <c r="B784" t="s">
        <v>18</v>
      </c>
      <c r="C784" t="s">
        <v>19</v>
      </c>
      <c r="D784" t="s">
        <v>76</v>
      </c>
      <c r="E784" t="s">
        <v>234</v>
      </c>
      <c r="F784" t="s">
        <v>611</v>
      </c>
      <c r="G784" s="25" t="s">
        <v>51</v>
      </c>
      <c r="H784" s="23">
        <v>48500</v>
      </c>
      <c r="I784" s="23">
        <v>438000</v>
      </c>
      <c r="J784" s="15" t="s">
        <v>539</v>
      </c>
      <c r="K784" s="15" t="s">
        <v>616</v>
      </c>
      <c r="L784" s="15" t="s">
        <v>58</v>
      </c>
      <c r="M784" s="12" t="s">
        <v>36</v>
      </c>
      <c r="N784" s="15" t="s">
        <v>618</v>
      </c>
      <c r="O784" t="s">
        <v>29</v>
      </c>
    </row>
    <row r="785" spans="1:15" x14ac:dyDescent="0.35">
      <c r="A785" t="s">
        <v>17</v>
      </c>
      <c r="B785" t="s">
        <v>18</v>
      </c>
      <c r="C785" t="s">
        <v>19</v>
      </c>
      <c r="D785" t="s">
        <v>76</v>
      </c>
      <c r="E785" t="s">
        <v>234</v>
      </c>
      <c r="F785" t="s">
        <v>611</v>
      </c>
      <c r="G785" s="17" t="s">
        <v>314</v>
      </c>
      <c r="H785" s="23">
        <v>97333</v>
      </c>
      <c r="I785" s="23">
        <v>292000</v>
      </c>
      <c r="J785" s="15" t="s">
        <v>539</v>
      </c>
      <c r="K785" s="15" t="s">
        <v>616</v>
      </c>
      <c r="L785" s="15" t="s">
        <v>58</v>
      </c>
      <c r="M785" s="12" t="s">
        <v>36</v>
      </c>
      <c r="N785" s="15" t="s">
        <v>619</v>
      </c>
      <c r="O785" t="s">
        <v>29</v>
      </c>
    </row>
    <row r="786" spans="1:15" x14ac:dyDescent="0.35">
      <c r="A786" t="s">
        <v>17</v>
      </c>
      <c r="B786" t="s">
        <v>18</v>
      </c>
      <c r="C786" t="s">
        <v>19</v>
      </c>
      <c r="D786" t="s">
        <v>76</v>
      </c>
      <c r="E786" t="s">
        <v>234</v>
      </c>
      <c r="F786" t="s">
        <v>611</v>
      </c>
      <c r="G786" s="25" t="s">
        <v>156</v>
      </c>
      <c r="H786" s="23">
        <v>292000</v>
      </c>
      <c r="I786" s="23">
        <v>292000</v>
      </c>
      <c r="J786" s="15" t="s">
        <v>612</v>
      </c>
      <c r="K786" s="15" t="s">
        <v>613</v>
      </c>
      <c r="L786" s="15" t="s">
        <v>58</v>
      </c>
      <c r="M786" s="12" t="s">
        <v>36</v>
      </c>
      <c r="N786" s="15" t="s">
        <v>37</v>
      </c>
      <c r="O786" t="s">
        <v>29</v>
      </c>
    </row>
    <row r="787" spans="1:15" x14ac:dyDescent="0.35">
      <c r="A787" t="s">
        <v>17</v>
      </c>
      <c r="B787" t="s">
        <v>18</v>
      </c>
      <c r="C787" t="s">
        <v>19</v>
      </c>
      <c r="D787" t="s">
        <v>76</v>
      </c>
      <c r="E787" t="s">
        <v>234</v>
      </c>
      <c r="F787" t="s">
        <v>611</v>
      </c>
      <c r="G787" s="25" t="s">
        <v>620</v>
      </c>
      <c r="H787" s="23">
        <v>146000</v>
      </c>
      <c r="I787" s="23">
        <v>146000</v>
      </c>
      <c r="J787" s="15" t="s">
        <v>612</v>
      </c>
      <c r="K787" s="15" t="s">
        <v>613</v>
      </c>
      <c r="L787" s="15" t="s">
        <v>58</v>
      </c>
      <c r="M787" s="12" t="s">
        <v>36</v>
      </c>
      <c r="N787" s="15" t="s">
        <v>37</v>
      </c>
      <c r="O787" t="s">
        <v>29</v>
      </c>
    </row>
    <row r="788" spans="1:15" x14ac:dyDescent="0.35">
      <c r="A788" t="s">
        <v>17</v>
      </c>
      <c r="B788" t="s">
        <v>18</v>
      </c>
      <c r="C788" t="s">
        <v>19</v>
      </c>
      <c r="D788" t="s">
        <v>76</v>
      </c>
      <c r="E788" t="s">
        <v>234</v>
      </c>
      <c r="F788" t="s">
        <v>611</v>
      </c>
      <c r="G788" s="25" t="s">
        <v>471</v>
      </c>
      <c r="H788" s="23">
        <v>146000</v>
      </c>
      <c r="I788" s="23">
        <v>146000</v>
      </c>
      <c r="J788" s="15" t="s">
        <v>612</v>
      </c>
      <c r="K788" s="15" t="s">
        <v>613</v>
      </c>
      <c r="L788" s="15" t="s">
        <v>58</v>
      </c>
      <c r="M788" s="12" t="s">
        <v>36</v>
      </c>
      <c r="N788" s="15" t="s">
        <v>37</v>
      </c>
      <c r="O788" t="s">
        <v>29</v>
      </c>
    </row>
    <row r="789" spans="1:15" x14ac:dyDescent="0.35">
      <c r="A789" t="s">
        <v>17</v>
      </c>
      <c r="B789" t="s">
        <v>18</v>
      </c>
      <c r="C789" t="s">
        <v>19</v>
      </c>
      <c r="D789" t="s">
        <v>76</v>
      </c>
      <c r="E789" t="s">
        <v>234</v>
      </c>
      <c r="F789" t="s">
        <v>611</v>
      </c>
      <c r="G789" s="25" t="s">
        <v>621</v>
      </c>
      <c r="H789" s="23">
        <v>292000</v>
      </c>
      <c r="I789" s="23">
        <v>292000</v>
      </c>
      <c r="J789" s="15" t="s">
        <v>612</v>
      </c>
      <c r="K789" s="15" t="s">
        <v>613</v>
      </c>
      <c r="L789" s="15" t="s">
        <v>58</v>
      </c>
      <c r="M789" s="12" t="s">
        <v>36</v>
      </c>
      <c r="N789" s="15" t="s">
        <v>37</v>
      </c>
      <c r="O789" t="s">
        <v>29</v>
      </c>
    </row>
    <row r="790" spans="1:15" x14ac:dyDescent="0.35">
      <c r="A790" t="s">
        <v>17</v>
      </c>
      <c r="B790" t="s">
        <v>18</v>
      </c>
      <c r="C790" t="s">
        <v>19</v>
      </c>
      <c r="D790" t="s">
        <v>76</v>
      </c>
      <c r="E790" t="s">
        <v>234</v>
      </c>
      <c r="F790" t="s">
        <v>611</v>
      </c>
      <c r="G790" s="25" t="s">
        <v>427</v>
      </c>
      <c r="H790" s="23">
        <v>73000</v>
      </c>
      <c r="I790" s="23"/>
      <c r="J790" s="15" t="s">
        <v>612</v>
      </c>
      <c r="K790" s="15" t="s">
        <v>613</v>
      </c>
      <c r="L790" s="15" t="s">
        <v>58</v>
      </c>
      <c r="M790" s="12" t="s">
        <v>36</v>
      </c>
      <c r="N790" s="15" t="s">
        <v>37</v>
      </c>
      <c r="O790" t="s">
        <v>29</v>
      </c>
    </row>
    <row r="791" spans="1:15" x14ac:dyDescent="0.35">
      <c r="A791" t="s">
        <v>17</v>
      </c>
      <c r="B791" t="s">
        <v>18</v>
      </c>
      <c r="C791" t="s">
        <v>19</v>
      </c>
      <c r="D791" t="s">
        <v>76</v>
      </c>
      <c r="E791" t="s">
        <v>234</v>
      </c>
      <c r="F791" t="s">
        <v>611</v>
      </c>
      <c r="G791" s="17" t="s">
        <v>427</v>
      </c>
      <c r="H791" s="23"/>
      <c r="I791" s="23">
        <v>146000</v>
      </c>
      <c r="J791" s="15" t="s">
        <v>612</v>
      </c>
      <c r="K791" s="15" t="s">
        <v>613</v>
      </c>
      <c r="L791" s="15" t="s">
        <v>58</v>
      </c>
      <c r="M791" s="12" t="s">
        <v>36</v>
      </c>
      <c r="N791" s="15" t="s">
        <v>37</v>
      </c>
      <c r="O791" t="s">
        <v>29</v>
      </c>
    </row>
    <row r="792" spans="1:15" x14ac:dyDescent="0.35">
      <c r="A792" t="s">
        <v>17</v>
      </c>
      <c r="B792" t="s">
        <v>18</v>
      </c>
      <c r="C792" t="s">
        <v>19</v>
      </c>
      <c r="D792" t="s">
        <v>76</v>
      </c>
      <c r="E792" t="s">
        <v>234</v>
      </c>
      <c r="F792" t="s">
        <v>611</v>
      </c>
      <c r="G792" s="17" t="s">
        <v>427</v>
      </c>
      <c r="H792" s="23">
        <v>113750</v>
      </c>
      <c r="I792" s="23"/>
      <c r="J792" s="15" t="s">
        <v>612</v>
      </c>
      <c r="K792" s="15" t="s">
        <v>613</v>
      </c>
      <c r="L792" s="15" t="s">
        <v>58</v>
      </c>
      <c r="M792" s="12" t="s">
        <v>36</v>
      </c>
      <c r="N792" s="15" t="s">
        <v>37</v>
      </c>
      <c r="O792" t="s">
        <v>29</v>
      </c>
    </row>
    <row r="793" spans="1:15" x14ac:dyDescent="0.35">
      <c r="A793" t="s">
        <v>17</v>
      </c>
      <c r="B793" t="s">
        <v>18</v>
      </c>
      <c r="C793" t="s">
        <v>19</v>
      </c>
      <c r="D793" t="s">
        <v>76</v>
      </c>
      <c r="E793" t="s">
        <v>234</v>
      </c>
      <c r="F793" t="s">
        <v>611</v>
      </c>
      <c r="G793" s="17" t="s">
        <v>249</v>
      </c>
      <c r="H793" s="23">
        <v>146000</v>
      </c>
      <c r="I793" s="23"/>
      <c r="J793" s="15" t="s">
        <v>612</v>
      </c>
      <c r="K793" s="15" t="s">
        <v>613</v>
      </c>
      <c r="L793" s="15" t="s">
        <v>58</v>
      </c>
      <c r="M793" s="12" t="s">
        <v>36</v>
      </c>
      <c r="N793" s="15" t="s">
        <v>37</v>
      </c>
      <c r="O793" t="s">
        <v>29</v>
      </c>
    </row>
    <row r="794" spans="1:15" x14ac:dyDescent="0.35">
      <c r="A794" t="s">
        <v>17</v>
      </c>
      <c r="B794" t="s">
        <v>18</v>
      </c>
      <c r="C794" t="s">
        <v>19</v>
      </c>
      <c r="D794" t="s">
        <v>76</v>
      </c>
      <c r="E794" t="s">
        <v>234</v>
      </c>
      <c r="F794" t="s">
        <v>611</v>
      </c>
      <c r="G794" s="17" t="s">
        <v>249</v>
      </c>
      <c r="H794" s="23"/>
      <c r="I794" s="23">
        <v>292000</v>
      </c>
      <c r="J794" s="15" t="s">
        <v>612</v>
      </c>
      <c r="K794" s="15" t="s">
        <v>613</v>
      </c>
      <c r="L794" s="15" t="s">
        <v>58</v>
      </c>
      <c r="M794" s="12" t="s">
        <v>36</v>
      </c>
      <c r="N794" s="15" t="s">
        <v>37</v>
      </c>
      <c r="O794" t="s">
        <v>29</v>
      </c>
    </row>
    <row r="795" spans="1:15" x14ac:dyDescent="0.35">
      <c r="A795" t="s">
        <v>17</v>
      </c>
      <c r="B795" t="s">
        <v>18</v>
      </c>
      <c r="C795" t="s">
        <v>19</v>
      </c>
      <c r="D795" t="s">
        <v>76</v>
      </c>
      <c r="E795" t="s">
        <v>234</v>
      </c>
      <c r="F795" t="s">
        <v>611</v>
      </c>
      <c r="G795" s="17" t="s">
        <v>249</v>
      </c>
      <c r="H795" s="23">
        <v>146250</v>
      </c>
      <c r="I795" s="23"/>
      <c r="J795" s="15" t="s">
        <v>612</v>
      </c>
      <c r="K795" s="15" t="s">
        <v>613</v>
      </c>
      <c r="L795" s="15" t="s">
        <v>58</v>
      </c>
      <c r="M795" s="12" t="s">
        <v>36</v>
      </c>
      <c r="N795" s="15" t="s">
        <v>37</v>
      </c>
      <c r="O795" t="s">
        <v>29</v>
      </c>
    </row>
    <row r="796" spans="1:15" x14ac:dyDescent="0.35">
      <c r="A796" t="s">
        <v>17</v>
      </c>
      <c r="B796" t="s">
        <v>18</v>
      </c>
      <c r="C796" t="s">
        <v>19</v>
      </c>
      <c r="D796" t="s">
        <v>76</v>
      </c>
      <c r="E796" t="s">
        <v>234</v>
      </c>
      <c r="F796" t="s">
        <v>611</v>
      </c>
      <c r="G796" s="25" t="s">
        <v>88</v>
      </c>
      <c r="H796" s="23">
        <v>146000</v>
      </c>
      <c r="I796" s="23">
        <v>146000</v>
      </c>
      <c r="J796" s="15" t="s">
        <v>612</v>
      </c>
      <c r="K796" s="15" t="s">
        <v>613</v>
      </c>
      <c r="L796" s="15" t="s">
        <v>58</v>
      </c>
      <c r="M796" s="12" t="s">
        <v>36</v>
      </c>
      <c r="N796" s="15" t="s">
        <v>37</v>
      </c>
      <c r="O796" t="s">
        <v>29</v>
      </c>
    </row>
    <row r="797" spans="1:15" x14ac:dyDescent="0.35">
      <c r="A797" t="s">
        <v>17</v>
      </c>
      <c r="B797" t="s">
        <v>18</v>
      </c>
      <c r="C797" t="s">
        <v>19</v>
      </c>
      <c r="D797" t="s">
        <v>76</v>
      </c>
      <c r="E797" t="s">
        <v>234</v>
      </c>
      <c r="F797" t="s">
        <v>611</v>
      </c>
      <c r="G797" s="25" t="s">
        <v>291</v>
      </c>
      <c r="H797" s="23">
        <v>292000</v>
      </c>
      <c r="I797" s="23">
        <v>292000</v>
      </c>
      <c r="J797" s="15" t="s">
        <v>612</v>
      </c>
      <c r="K797" s="15" t="s">
        <v>613</v>
      </c>
      <c r="L797" s="15" t="s">
        <v>58</v>
      </c>
      <c r="M797" s="12" t="s">
        <v>36</v>
      </c>
      <c r="N797" s="15" t="s">
        <v>37</v>
      </c>
      <c r="O797" t="s">
        <v>29</v>
      </c>
    </row>
    <row r="798" spans="1:15" x14ac:dyDescent="0.35">
      <c r="A798" t="s">
        <v>17</v>
      </c>
      <c r="B798" t="s">
        <v>18</v>
      </c>
      <c r="C798" t="s">
        <v>19</v>
      </c>
      <c r="D798" t="s">
        <v>76</v>
      </c>
      <c r="E798" t="s">
        <v>234</v>
      </c>
      <c r="F798" t="s">
        <v>611</v>
      </c>
      <c r="G798" s="25" t="s">
        <v>238</v>
      </c>
      <c r="H798" s="23">
        <v>292000</v>
      </c>
      <c r="I798" s="23">
        <v>292000</v>
      </c>
      <c r="J798" s="15" t="s">
        <v>612</v>
      </c>
      <c r="K798" s="15" t="s">
        <v>613</v>
      </c>
      <c r="L798" s="15" t="s">
        <v>58</v>
      </c>
      <c r="M798" s="12" t="s">
        <v>36</v>
      </c>
      <c r="N798" s="15" t="s">
        <v>37</v>
      </c>
      <c r="O798" t="s">
        <v>29</v>
      </c>
    </row>
    <row r="799" spans="1:15" x14ac:dyDescent="0.35">
      <c r="A799" t="s">
        <v>17</v>
      </c>
      <c r="B799" t="s">
        <v>18</v>
      </c>
      <c r="C799" t="s">
        <v>19</v>
      </c>
      <c r="D799" t="s">
        <v>76</v>
      </c>
      <c r="E799" t="s">
        <v>234</v>
      </c>
      <c r="F799" t="s">
        <v>611</v>
      </c>
      <c r="G799" s="25" t="s">
        <v>293</v>
      </c>
      <c r="H799" s="23">
        <v>146000</v>
      </c>
      <c r="I799" s="23">
        <v>146000</v>
      </c>
      <c r="J799" s="15" t="s">
        <v>612</v>
      </c>
      <c r="K799" s="15" t="s">
        <v>613</v>
      </c>
      <c r="L799" s="15" t="s">
        <v>58</v>
      </c>
      <c r="M799" s="12" t="s">
        <v>36</v>
      </c>
      <c r="N799" s="15" t="s">
        <v>37</v>
      </c>
      <c r="O799" t="s">
        <v>29</v>
      </c>
    </row>
    <row r="800" spans="1:15" x14ac:dyDescent="0.35">
      <c r="A800" t="s">
        <v>17</v>
      </c>
      <c r="B800" t="s">
        <v>18</v>
      </c>
      <c r="C800" t="s">
        <v>19</v>
      </c>
      <c r="D800" t="s">
        <v>76</v>
      </c>
      <c r="E800" t="s">
        <v>234</v>
      </c>
      <c r="F800" t="s">
        <v>611</v>
      </c>
      <c r="G800" s="25" t="s">
        <v>505</v>
      </c>
      <c r="H800" s="23">
        <v>146000</v>
      </c>
      <c r="I800" s="23">
        <v>146000</v>
      </c>
      <c r="J800" s="15" t="s">
        <v>612</v>
      </c>
      <c r="K800" s="15" t="s">
        <v>613</v>
      </c>
      <c r="L800" s="15" t="s">
        <v>58</v>
      </c>
      <c r="M800" s="12" t="s">
        <v>36</v>
      </c>
      <c r="N800" s="15" t="s">
        <v>37</v>
      </c>
      <c r="O800" t="s">
        <v>29</v>
      </c>
    </row>
    <row r="801" spans="1:15" x14ac:dyDescent="0.35">
      <c r="A801" t="s">
        <v>17</v>
      </c>
      <c r="B801" t="s">
        <v>18</v>
      </c>
      <c r="C801" t="s">
        <v>19</v>
      </c>
      <c r="D801" t="s">
        <v>76</v>
      </c>
      <c r="E801" t="s">
        <v>234</v>
      </c>
      <c r="F801" t="s">
        <v>611</v>
      </c>
      <c r="G801" s="25" t="s">
        <v>622</v>
      </c>
      <c r="H801" s="23">
        <v>146000</v>
      </c>
      <c r="I801" s="23">
        <v>146000</v>
      </c>
      <c r="J801" s="15" t="s">
        <v>612</v>
      </c>
      <c r="K801" s="15" t="s">
        <v>613</v>
      </c>
      <c r="L801" s="15" t="s">
        <v>58</v>
      </c>
      <c r="M801" s="12" t="s">
        <v>36</v>
      </c>
      <c r="N801" s="15" t="s">
        <v>37</v>
      </c>
      <c r="O801" t="s">
        <v>29</v>
      </c>
    </row>
    <row r="802" spans="1:15" x14ac:dyDescent="0.35">
      <c r="A802" t="s">
        <v>17</v>
      </c>
      <c r="B802" t="s">
        <v>18</v>
      </c>
      <c r="C802" t="s">
        <v>19</v>
      </c>
      <c r="D802" t="s">
        <v>76</v>
      </c>
      <c r="E802" t="s">
        <v>234</v>
      </c>
      <c r="F802" t="s">
        <v>611</v>
      </c>
      <c r="G802" s="25" t="s">
        <v>506</v>
      </c>
      <c r="H802" s="23">
        <v>219000</v>
      </c>
      <c r="I802" s="23">
        <v>219000</v>
      </c>
      <c r="J802" s="15" t="s">
        <v>612</v>
      </c>
      <c r="K802" s="15" t="s">
        <v>613</v>
      </c>
      <c r="L802" s="15" t="s">
        <v>58</v>
      </c>
      <c r="M802" s="12" t="s">
        <v>36</v>
      </c>
      <c r="N802" s="15" t="s">
        <v>37</v>
      </c>
      <c r="O802" t="s">
        <v>29</v>
      </c>
    </row>
    <row r="803" spans="1:15" x14ac:dyDescent="0.35">
      <c r="A803" t="s">
        <v>17</v>
      </c>
      <c r="B803" t="s">
        <v>18</v>
      </c>
      <c r="C803" t="s">
        <v>19</v>
      </c>
      <c r="D803" t="s">
        <v>76</v>
      </c>
      <c r="E803" t="s">
        <v>234</v>
      </c>
      <c r="F803" t="s">
        <v>611</v>
      </c>
      <c r="G803" s="25" t="s">
        <v>294</v>
      </c>
      <c r="H803" s="23">
        <v>73000</v>
      </c>
      <c r="I803" s="23"/>
      <c r="J803" s="15" t="s">
        <v>612</v>
      </c>
      <c r="K803" s="15" t="s">
        <v>613</v>
      </c>
      <c r="L803" s="15" t="s">
        <v>58</v>
      </c>
      <c r="M803" s="12" t="s">
        <v>36</v>
      </c>
      <c r="N803" s="15" t="s">
        <v>37</v>
      </c>
      <c r="O803" t="s">
        <v>29</v>
      </c>
    </row>
    <row r="804" spans="1:15" x14ac:dyDescent="0.35">
      <c r="A804" t="s">
        <v>17</v>
      </c>
      <c r="B804" t="s">
        <v>18</v>
      </c>
      <c r="C804" t="s">
        <v>19</v>
      </c>
      <c r="D804" t="s">
        <v>76</v>
      </c>
      <c r="E804" t="s">
        <v>234</v>
      </c>
      <c r="F804" t="s">
        <v>611</v>
      </c>
      <c r="G804" s="17" t="s">
        <v>294</v>
      </c>
      <c r="H804" s="23"/>
      <c r="I804" s="23">
        <v>146000</v>
      </c>
      <c r="J804" s="15" t="s">
        <v>612</v>
      </c>
      <c r="K804" s="15" t="s">
        <v>613</v>
      </c>
      <c r="L804" s="15" t="s">
        <v>58</v>
      </c>
      <c r="M804" s="12" t="s">
        <v>36</v>
      </c>
      <c r="N804" s="15" t="s">
        <v>37</v>
      </c>
      <c r="O804" t="s">
        <v>29</v>
      </c>
    </row>
    <row r="805" spans="1:15" x14ac:dyDescent="0.35">
      <c r="A805" t="s">
        <v>17</v>
      </c>
      <c r="B805" t="s">
        <v>18</v>
      </c>
      <c r="C805" t="s">
        <v>19</v>
      </c>
      <c r="D805" t="s">
        <v>76</v>
      </c>
      <c r="E805" t="s">
        <v>234</v>
      </c>
      <c r="F805" t="s">
        <v>611</v>
      </c>
      <c r="G805" s="25" t="s">
        <v>472</v>
      </c>
      <c r="H805" s="23">
        <v>146000</v>
      </c>
      <c r="I805" s="23">
        <v>146000</v>
      </c>
      <c r="J805" s="15" t="s">
        <v>612</v>
      </c>
      <c r="K805" s="15" t="s">
        <v>613</v>
      </c>
      <c r="L805" s="15" t="s">
        <v>58</v>
      </c>
      <c r="M805" s="12" t="s">
        <v>36</v>
      </c>
      <c r="N805" s="15" t="s">
        <v>37</v>
      </c>
      <c r="O805" t="s">
        <v>29</v>
      </c>
    </row>
    <row r="806" spans="1:15" x14ac:dyDescent="0.35">
      <c r="A806" t="s">
        <v>17</v>
      </c>
      <c r="B806" t="s">
        <v>18</v>
      </c>
      <c r="C806" t="s">
        <v>19</v>
      </c>
      <c r="D806" t="s">
        <v>76</v>
      </c>
      <c r="E806" t="s">
        <v>234</v>
      </c>
      <c r="F806" t="s">
        <v>611</v>
      </c>
      <c r="G806" s="25" t="s">
        <v>295</v>
      </c>
      <c r="H806" s="23">
        <v>292000</v>
      </c>
      <c r="I806" s="23">
        <v>292000</v>
      </c>
      <c r="J806" s="15" t="s">
        <v>612</v>
      </c>
      <c r="K806" s="15" t="s">
        <v>613</v>
      </c>
      <c r="L806" s="15" t="s">
        <v>58</v>
      </c>
      <c r="M806" s="12" t="s">
        <v>36</v>
      </c>
      <c r="N806" s="15" t="s">
        <v>37</v>
      </c>
      <c r="O806" t="s">
        <v>29</v>
      </c>
    </row>
    <row r="807" spans="1:15" x14ac:dyDescent="0.35">
      <c r="A807" t="s">
        <v>17</v>
      </c>
      <c r="B807" t="s">
        <v>18</v>
      </c>
      <c r="C807" t="s">
        <v>19</v>
      </c>
      <c r="D807" t="s">
        <v>76</v>
      </c>
      <c r="E807" t="s">
        <v>234</v>
      </c>
      <c r="F807" t="s">
        <v>611</v>
      </c>
      <c r="G807" s="25" t="s">
        <v>296</v>
      </c>
      <c r="H807" s="23">
        <v>73000</v>
      </c>
      <c r="I807" s="23"/>
      <c r="J807" s="15" t="s">
        <v>187</v>
      </c>
      <c r="K807" s="15" t="s">
        <v>613</v>
      </c>
      <c r="L807" s="15" t="s">
        <v>435</v>
      </c>
      <c r="M807" s="12" t="s">
        <v>36</v>
      </c>
      <c r="N807" s="15" t="s">
        <v>37</v>
      </c>
      <c r="O807" t="s">
        <v>29</v>
      </c>
    </row>
    <row r="808" spans="1:15" x14ac:dyDescent="0.35">
      <c r="A808" t="s">
        <v>17</v>
      </c>
      <c r="B808" t="s">
        <v>18</v>
      </c>
      <c r="C808" t="s">
        <v>19</v>
      </c>
      <c r="D808" t="s">
        <v>76</v>
      </c>
      <c r="E808" t="s">
        <v>234</v>
      </c>
      <c r="F808" t="s">
        <v>611</v>
      </c>
      <c r="G808" s="17" t="s">
        <v>296</v>
      </c>
      <c r="H808" s="23"/>
      <c r="I808" s="23">
        <v>146000</v>
      </c>
      <c r="J808" s="15" t="s">
        <v>187</v>
      </c>
      <c r="K808" s="15" t="s">
        <v>613</v>
      </c>
      <c r="L808" s="15" t="s">
        <v>435</v>
      </c>
      <c r="M808" s="12" t="s">
        <v>36</v>
      </c>
      <c r="N808" s="15" t="s">
        <v>37</v>
      </c>
      <c r="O808" t="s">
        <v>29</v>
      </c>
    </row>
    <row r="809" spans="1:15" x14ac:dyDescent="0.35">
      <c r="A809" t="s">
        <v>17</v>
      </c>
      <c r="B809" t="s">
        <v>18</v>
      </c>
      <c r="C809" t="s">
        <v>19</v>
      </c>
      <c r="D809" t="s">
        <v>76</v>
      </c>
      <c r="E809" t="s">
        <v>234</v>
      </c>
      <c r="F809" t="s">
        <v>611</v>
      </c>
      <c r="G809" s="17" t="s">
        <v>296</v>
      </c>
      <c r="H809" s="23">
        <v>130000</v>
      </c>
      <c r="I809" s="23"/>
      <c r="J809" s="15" t="s">
        <v>187</v>
      </c>
      <c r="K809" s="15" t="s">
        <v>613</v>
      </c>
      <c r="L809" s="15" t="s">
        <v>435</v>
      </c>
      <c r="M809" s="12" t="s">
        <v>36</v>
      </c>
      <c r="N809" s="15" t="s">
        <v>37</v>
      </c>
      <c r="O809" t="s">
        <v>29</v>
      </c>
    </row>
    <row r="810" spans="1:15" x14ac:dyDescent="0.35">
      <c r="A810" t="s">
        <v>17</v>
      </c>
      <c r="B810" t="s">
        <v>18</v>
      </c>
      <c r="C810" t="s">
        <v>19</v>
      </c>
      <c r="D810" t="s">
        <v>76</v>
      </c>
      <c r="E810" t="s">
        <v>234</v>
      </c>
      <c r="F810" t="s">
        <v>611</v>
      </c>
      <c r="G810" s="25" t="s">
        <v>297</v>
      </c>
      <c r="H810" s="23">
        <v>146000</v>
      </c>
      <c r="I810" s="23">
        <v>146000</v>
      </c>
      <c r="J810" s="15" t="s">
        <v>612</v>
      </c>
      <c r="K810" s="15" t="s">
        <v>613</v>
      </c>
      <c r="L810" s="15" t="s">
        <v>58</v>
      </c>
      <c r="M810" s="12" t="s">
        <v>36</v>
      </c>
      <c r="N810" s="15" t="s">
        <v>37</v>
      </c>
      <c r="O810" t="s">
        <v>29</v>
      </c>
    </row>
    <row r="811" spans="1:15" x14ac:dyDescent="0.35">
      <c r="A811" t="s">
        <v>17</v>
      </c>
      <c r="B811" t="s">
        <v>18</v>
      </c>
      <c r="C811" t="s">
        <v>19</v>
      </c>
      <c r="D811" t="s">
        <v>76</v>
      </c>
      <c r="E811" t="s">
        <v>234</v>
      </c>
      <c r="F811" t="s">
        <v>611</v>
      </c>
      <c r="G811" s="17" t="s">
        <v>297</v>
      </c>
      <c r="H811" s="23">
        <v>219000</v>
      </c>
      <c r="I811" s="23">
        <v>219000</v>
      </c>
      <c r="J811" s="15" t="s">
        <v>612</v>
      </c>
      <c r="K811" s="15" t="s">
        <v>613</v>
      </c>
      <c r="L811" s="15" t="s">
        <v>58</v>
      </c>
      <c r="M811" s="12" t="s">
        <v>36</v>
      </c>
      <c r="N811" s="15" t="s">
        <v>37</v>
      </c>
      <c r="O811" t="s">
        <v>29</v>
      </c>
    </row>
    <row r="812" spans="1:15" x14ac:dyDescent="0.35">
      <c r="A812" t="s">
        <v>17</v>
      </c>
      <c r="B812" t="s">
        <v>18</v>
      </c>
      <c r="C812" t="s">
        <v>19</v>
      </c>
      <c r="D812" t="s">
        <v>76</v>
      </c>
      <c r="E812" t="s">
        <v>234</v>
      </c>
      <c r="F812" t="s">
        <v>611</v>
      </c>
      <c r="G812" s="25" t="s">
        <v>623</v>
      </c>
      <c r="H812" s="23">
        <v>146000</v>
      </c>
      <c r="I812" s="23">
        <v>146000</v>
      </c>
      <c r="J812" s="15" t="s">
        <v>612</v>
      </c>
      <c r="K812" s="15" t="s">
        <v>613</v>
      </c>
      <c r="L812" s="15" t="s">
        <v>58</v>
      </c>
      <c r="M812" s="12" t="s">
        <v>36</v>
      </c>
      <c r="N812" s="15" t="s">
        <v>37</v>
      </c>
      <c r="O812" t="s">
        <v>29</v>
      </c>
    </row>
    <row r="813" spans="1:15" x14ac:dyDescent="0.35">
      <c r="A813" t="s">
        <v>17</v>
      </c>
      <c r="B813" t="s">
        <v>18</v>
      </c>
      <c r="C813" t="s">
        <v>19</v>
      </c>
      <c r="D813" t="s">
        <v>76</v>
      </c>
      <c r="E813" t="s">
        <v>234</v>
      </c>
      <c r="F813" t="s">
        <v>611</v>
      </c>
      <c r="G813" s="25" t="s">
        <v>624</v>
      </c>
      <c r="H813" s="23">
        <v>292000</v>
      </c>
      <c r="I813" s="23">
        <v>292000</v>
      </c>
      <c r="J813" s="15" t="s">
        <v>612</v>
      </c>
      <c r="K813" s="15" t="s">
        <v>613</v>
      </c>
      <c r="L813" s="15" t="s">
        <v>58</v>
      </c>
      <c r="M813" s="12" t="s">
        <v>36</v>
      </c>
      <c r="N813" s="15" t="s">
        <v>37</v>
      </c>
      <c r="O813" t="s">
        <v>29</v>
      </c>
    </row>
    <row r="814" spans="1:15" x14ac:dyDescent="0.35">
      <c r="A814" t="s">
        <v>17</v>
      </c>
      <c r="B814" t="s">
        <v>18</v>
      </c>
      <c r="C814" t="s">
        <v>19</v>
      </c>
      <c r="D814" t="s">
        <v>76</v>
      </c>
      <c r="E814" t="s">
        <v>234</v>
      </c>
      <c r="F814" t="s">
        <v>611</v>
      </c>
      <c r="G814" s="25" t="s">
        <v>625</v>
      </c>
      <c r="H814" s="23">
        <v>292000</v>
      </c>
      <c r="I814" s="23">
        <v>292000</v>
      </c>
      <c r="J814" s="15" t="s">
        <v>612</v>
      </c>
      <c r="K814" s="15" t="s">
        <v>613</v>
      </c>
      <c r="L814" s="15" t="s">
        <v>58</v>
      </c>
      <c r="M814" s="12" t="s">
        <v>36</v>
      </c>
      <c r="N814" s="15" t="s">
        <v>626</v>
      </c>
      <c r="O814" t="s">
        <v>29</v>
      </c>
    </row>
    <row r="815" spans="1:15" x14ac:dyDescent="0.35">
      <c r="A815" t="s">
        <v>17</v>
      </c>
      <c r="B815" t="s">
        <v>18</v>
      </c>
      <c r="C815" t="s">
        <v>19</v>
      </c>
      <c r="D815" t="s">
        <v>76</v>
      </c>
      <c r="E815" t="s">
        <v>234</v>
      </c>
      <c r="F815" t="s">
        <v>611</v>
      </c>
      <c r="G815" s="17" t="s">
        <v>621</v>
      </c>
      <c r="H815" s="23">
        <v>146000</v>
      </c>
      <c r="I815" s="23">
        <v>146000</v>
      </c>
      <c r="J815" s="15" t="s">
        <v>612</v>
      </c>
      <c r="K815" s="15" t="s">
        <v>613</v>
      </c>
      <c r="L815" s="15" t="s">
        <v>58</v>
      </c>
      <c r="M815" s="12" t="s">
        <v>36</v>
      </c>
      <c r="N815" s="15" t="s">
        <v>626</v>
      </c>
      <c r="O815" t="s">
        <v>29</v>
      </c>
    </row>
    <row r="816" spans="1:15" x14ac:dyDescent="0.35">
      <c r="A816" t="s">
        <v>17</v>
      </c>
      <c r="B816" t="s">
        <v>18</v>
      </c>
      <c r="C816" t="s">
        <v>19</v>
      </c>
      <c r="D816" t="s">
        <v>76</v>
      </c>
      <c r="E816" t="s">
        <v>234</v>
      </c>
      <c r="F816" t="s">
        <v>611</v>
      </c>
      <c r="G816" s="17" t="s">
        <v>291</v>
      </c>
      <c r="H816" s="23">
        <v>146000</v>
      </c>
      <c r="I816" s="23">
        <v>146000</v>
      </c>
      <c r="J816" s="15" t="s">
        <v>612</v>
      </c>
      <c r="K816" s="15" t="s">
        <v>613</v>
      </c>
      <c r="L816" s="15" t="s">
        <v>58</v>
      </c>
      <c r="M816" s="12" t="s">
        <v>36</v>
      </c>
      <c r="N816" s="15" t="s">
        <v>626</v>
      </c>
      <c r="O816" t="s">
        <v>29</v>
      </c>
    </row>
    <row r="817" spans="1:15" x14ac:dyDescent="0.35">
      <c r="A817" t="s">
        <v>17</v>
      </c>
      <c r="B817" t="s">
        <v>18</v>
      </c>
      <c r="C817" t="s">
        <v>19</v>
      </c>
      <c r="D817" t="s">
        <v>76</v>
      </c>
      <c r="E817" t="s">
        <v>234</v>
      </c>
      <c r="F817" t="s">
        <v>611</v>
      </c>
      <c r="G817" s="17" t="s">
        <v>293</v>
      </c>
      <c r="H817" s="23">
        <v>146000</v>
      </c>
      <c r="I817" s="23">
        <v>146000</v>
      </c>
      <c r="J817" s="15" t="s">
        <v>612</v>
      </c>
      <c r="K817" s="15" t="s">
        <v>613</v>
      </c>
      <c r="L817" s="15" t="s">
        <v>58</v>
      </c>
      <c r="M817" s="12" t="s">
        <v>36</v>
      </c>
      <c r="N817" s="15" t="s">
        <v>626</v>
      </c>
      <c r="O817" t="s">
        <v>29</v>
      </c>
    </row>
    <row r="818" spans="1:15" x14ac:dyDescent="0.35">
      <c r="A818" t="s">
        <v>17</v>
      </c>
      <c r="B818" t="s">
        <v>18</v>
      </c>
      <c r="C818" t="s">
        <v>19</v>
      </c>
      <c r="D818" t="s">
        <v>76</v>
      </c>
      <c r="E818" t="s">
        <v>234</v>
      </c>
      <c r="F818" t="s">
        <v>611</v>
      </c>
      <c r="G818" s="17" t="s">
        <v>294</v>
      </c>
      <c r="H818" s="23">
        <v>81250</v>
      </c>
      <c r="I818" s="23"/>
      <c r="J818" s="15" t="s">
        <v>612</v>
      </c>
      <c r="K818" s="15" t="s">
        <v>613</v>
      </c>
      <c r="L818" s="15" t="s">
        <v>58</v>
      </c>
      <c r="M818" s="12" t="s">
        <v>36</v>
      </c>
      <c r="N818" s="15" t="s">
        <v>626</v>
      </c>
      <c r="O818" t="s">
        <v>29</v>
      </c>
    </row>
    <row r="819" spans="1:15" x14ac:dyDescent="0.35">
      <c r="A819" t="s">
        <v>17</v>
      </c>
      <c r="B819" t="s">
        <v>18</v>
      </c>
      <c r="C819" t="s">
        <v>19</v>
      </c>
      <c r="D819" t="s">
        <v>76</v>
      </c>
      <c r="E819" t="s">
        <v>234</v>
      </c>
      <c r="F819" t="s">
        <v>611</v>
      </c>
      <c r="G819" s="17" t="s">
        <v>623</v>
      </c>
      <c r="H819" s="23">
        <v>146000</v>
      </c>
      <c r="I819" s="23">
        <v>146000</v>
      </c>
      <c r="J819" s="15" t="s">
        <v>612</v>
      </c>
      <c r="K819" s="15" t="s">
        <v>613</v>
      </c>
      <c r="L819" s="15" t="s">
        <v>58</v>
      </c>
      <c r="M819" s="12" t="s">
        <v>36</v>
      </c>
      <c r="N819" s="15" t="s">
        <v>626</v>
      </c>
      <c r="O819" t="s">
        <v>29</v>
      </c>
    </row>
    <row r="820" spans="1:15" x14ac:dyDescent="0.35">
      <c r="A820" t="s">
        <v>17</v>
      </c>
      <c r="B820" t="s">
        <v>18</v>
      </c>
      <c r="C820" t="s">
        <v>19</v>
      </c>
      <c r="D820" t="s">
        <v>76</v>
      </c>
      <c r="E820" t="s">
        <v>234</v>
      </c>
      <c r="F820" t="s">
        <v>611</v>
      </c>
      <c r="G820" s="25" t="s">
        <v>164</v>
      </c>
      <c r="H820" s="23">
        <v>146000</v>
      </c>
      <c r="I820" s="23">
        <v>146000</v>
      </c>
      <c r="J820" s="15" t="s">
        <v>612</v>
      </c>
      <c r="K820" s="15" t="s">
        <v>613</v>
      </c>
      <c r="L820" s="15" t="s">
        <v>58</v>
      </c>
      <c r="M820" s="12" t="s">
        <v>36</v>
      </c>
      <c r="N820" s="15" t="s">
        <v>626</v>
      </c>
      <c r="O820" t="s">
        <v>29</v>
      </c>
    </row>
    <row r="821" spans="1:15" x14ac:dyDescent="0.35">
      <c r="A821" t="s">
        <v>17</v>
      </c>
      <c r="B821" t="s">
        <v>18</v>
      </c>
      <c r="C821" t="s">
        <v>19</v>
      </c>
      <c r="D821" t="s">
        <v>76</v>
      </c>
      <c r="E821" t="s">
        <v>234</v>
      </c>
      <c r="F821" t="s">
        <v>611</v>
      </c>
      <c r="G821" s="25" t="s">
        <v>129</v>
      </c>
      <c r="H821" s="23">
        <v>48500</v>
      </c>
      <c r="I821" s="23"/>
      <c r="J821" s="15" t="s">
        <v>539</v>
      </c>
      <c r="K821" s="15" t="s">
        <v>616</v>
      </c>
      <c r="L821" s="15" t="s">
        <v>58</v>
      </c>
      <c r="M821" s="12" t="s">
        <v>36</v>
      </c>
      <c r="N821" s="15" t="s">
        <v>311</v>
      </c>
      <c r="O821" t="s">
        <v>29</v>
      </c>
    </row>
    <row r="822" spans="1:15" x14ac:dyDescent="0.35">
      <c r="A822" t="s">
        <v>17</v>
      </c>
      <c r="B822" t="s">
        <v>18</v>
      </c>
      <c r="C822" t="s">
        <v>19</v>
      </c>
      <c r="D822" t="s">
        <v>76</v>
      </c>
      <c r="E822" t="s">
        <v>234</v>
      </c>
      <c r="F822" t="s">
        <v>611</v>
      </c>
      <c r="G822" s="17" t="s">
        <v>129</v>
      </c>
      <c r="H822" s="23"/>
      <c r="I822" s="23">
        <v>438000</v>
      </c>
      <c r="J822" s="15" t="s">
        <v>539</v>
      </c>
      <c r="K822" s="15" t="s">
        <v>616</v>
      </c>
      <c r="L822" s="15" t="s">
        <v>58</v>
      </c>
      <c r="M822" s="12" t="s">
        <v>36</v>
      </c>
      <c r="N822" s="15" t="s">
        <v>311</v>
      </c>
      <c r="O822" t="s">
        <v>29</v>
      </c>
    </row>
    <row r="823" spans="1:15" x14ac:dyDescent="0.35">
      <c r="A823" t="s">
        <v>17</v>
      </c>
      <c r="B823" t="s">
        <v>18</v>
      </c>
      <c r="C823" t="s">
        <v>19</v>
      </c>
      <c r="D823" t="s">
        <v>76</v>
      </c>
      <c r="E823" t="s">
        <v>234</v>
      </c>
      <c r="F823" t="s">
        <v>611</v>
      </c>
      <c r="G823" s="25" t="s">
        <v>627</v>
      </c>
      <c r="H823" s="23">
        <v>73000</v>
      </c>
      <c r="I823" s="23">
        <v>219000</v>
      </c>
      <c r="J823" s="15" t="s">
        <v>539</v>
      </c>
      <c r="K823" s="15" t="s">
        <v>616</v>
      </c>
      <c r="L823" s="15" t="s">
        <v>58</v>
      </c>
      <c r="M823" s="12" t="s">
        <v>36</v>
      </c>
      <c r="N823" s="15" t="s">
        <v>628</v>
      </c>
      <c r="O823" t="s">
        <v>29</v>
      </c>
    </row>
    <row r="824" spans="1:15" x14ac:dyDescent="0.35">
      <c r="A824" t="s">
        <v>17</v>
      </c>
      <c r="B824" t="s">
        <v>18</v>
      </c>
      <c r="C824" t="s">
        <v>19</v>
      </c>
      <c r="D824" t="s">
        <v>76</v>
      </c>
      <c r="E824" t="s">
        <v>234</v>
      </c>
      <c r="F824" t="s">
        <v>611</v>
      </c>
      <c r="G824" s="25" t="s">
        <v>629</v>
      </c>
      <c r="H824" s="23">
        <v>97333</v>
      </c>
      <c r="I824" s="23">
        <v>292000</v>
      </c>
      <c r="J824" s="15" t="s">
        <v>539</v>
      </c>
      <c r="K824" s="15" t="s">
        <v>616</v>
      </c>
      <c r="L824" s="15" t="s">
        <v>58</v>
      </c>
      <c r="M824" s="12" t="s">
        <v>36</v>
      </c>
      <c r="N824" s="15" t="s">
        <v>630</v>
      </c>
      <c r="O824" t="s">
        <v>29</v>
      </c>
    </row>
    <row r="825" spans="1:15" x14ac:dyDescent="0.35">
      <c r="A825" t="s">
        <v>17</v>
      </c>
      <c r="B825" t="s">
        <v>18</v>
      </c>
      <c r="C825" t="s">
        <v>19</v>
      </c>
      <c r="D825" t="s">
        <v>76</v>
      </c>
      <c r="E825" t="s">
        <v>234</v>
      </c>
      <c r="F825" t="s">
        <v>611</v>
      </c>
      <c r="G825" s="25" t="s">
        <v>631</v>
      </c>
      <c r="H825" s="23">
        <v>48667</v>
      </c>
      <c r="I825" s="23">
        <v>146000</v>
      </c>
      <c r="J825" s="15" t="s">
        <v>539</v>
      </c>
      <c r="K825" s="15" t="s">
        <v>616</v>
      </c>
      <c r="L825" s="15" t="s">
        <v>58</v>
      </c>
      <c r="M825" s="12" t="s">
        <v>36</v>
      </c>
      <c r="N825" s="15" t="s">
        <v>54</v>
      </c>
      <c r="O825" t="s">
        <v>29</v>
      </c>
    </row>
    <row r="826" spans="1:15" x14ac:dyDescent="0.35">
      <c r="A826" t="s">
        <v>17</v>
      </c>
      <c r="B826" t="s">
        <v>18</v>
      </c>
      <c r="C826" t="s">
        <v>19</v>
      </c>
      <c r="D826" t="s">
        <v>76</v>
      </c>
      <c r="E826" t="s">
        <v>234</v>
      </c>
      <c r="F826" t="s">
        <v>611</v>
      </c>
      <c r="G826" s="25" t="s">
        <v>632</v>
      </c>
      <c r="H826" s="23">
        <v>48667</v>
      </c>
      <c r="I826" s="23">
        <v>146000</v>
      </c>
      <c r="J826" s="15" t="s">
        <v>539</v>
      </c>
      <c r="K826" s="15" t="s">
        <v>616</v>
      </c>
      <c r="L826" s="15" t="s">
        <v>58</v>
      </c>
      <c r="M826" s="12" t="s">
        <v>36</v>
      </c>
      <c r="N826" s="15" t="s">
        <v>54</v>
      </c>
      <c r="O826" t="s">
        <v>29</v>
      </c>
    </row>
    <row r="827" spans="1:15" x14ac:dyDescent="0.35">
      <c r="A827" t="s">
        <v>17</v>
      </c>
      <c r="B827" t="s">
        <v>18</v>
      </c>
      <c r="C827" t="s">
        <v>19</v>
      </c>
      <c r="D827" t="s">
        <v>76</v>
      </c>
      <c r="E827" t="s">
        <v>234</v>
      </c>
      <c r="F827" t="s">
        <v>611</v>
      </c>
      <c r="G827" s="25" t="s">
        <v>158</v>
      </c>
      <c r="H827" s="23">
        <v>48667</v>
      </c>
      <c r="I827" s="23">
        <v>146000</v>
      </c>
      <c r="J827" s="15" t="s">
        <v>539</v>
      </c>
      <c r="K827" s="15" t="s">
        <v>616</v>
      </c>
      <c r="L827" s="15" t="s">
        <v>58</v>
      </c>
      <c r="M827" s="12" t="s">
        <v>36</v>
      </c>
      <c r="N827" s="15" t="s">
        <v>54</v>
      </c>
      <c r="O827" t="s">
        <v>29</v>
      </c>
    </row>
    <row r="828" spans="1:15" x14ac:dyDescent="0.35">
      <c r="A828" t="s">
        <v>17</v>
      </c>
      <c r="B828" t="s">
        <v>18</v>
      </c>
      <c r="C828" t="s">
        <v>19</v>
      </c>
      <c r="D828" t="s">
        <v>76</v>
      </c>
      <c r="E828" t="s">
        <v>234</v>
      </c>
      <c r="F828" t="s">
        <v>611</v>
      </c>
      <c r="G828" s="25" t="s">
        <v>481</v>
      </c>
      <c r="H828" s="23">
        <v>5333.33</v>
      </c>
      <c r="I828" s="23">
        <v>146000</v>
      </c>
      <c r="J828" s="15" t="s">
        <v>539</v>
      </c>
      <c r="K828" s="15" t="s">
        <v>616</v>
      </c>
      <c r="L828" s="15" t="s">
        <v>58</v>
      </c>
      <c r="M828" s="12" t="s">
        <v>36</v>
      </c>
      <c r="N828" s="15" t="s">
        <v>317</v>
      </c>
      <c r="O828" t="s">
        <v>29</v>
      </c>
    </row>
    <row r="829" spans="1:15" x14ac:dyDescent="0.35">
      <c r="A829" t="s">
        <v>17</v>
      </c>
      <c r="B829" t="s">
        <v>18</v>
      </c>
      <c r="C829" t="s">
        <v>19</v>
      </c>
      <c r="D829" t="s">
        <v>76</v>
      </c>
      <c r="E829" t="s">
        <v>234</v>
      </c>
      <c r="F829" t="s">
        <v>611</v>
      </c>
      <c r="G829" s="25" t="s">
        <v>97</v>
      </c>
      <c r="H829" s="23"/>
      <c r="I829" s="23">
        <v>146000</v>
      </c>
      <c r="J829" s="15" t="s">
        <v>539</v>
      </c>
      <c r="K829" s="15" t="s">
        <v>616</v>
      </c>
      <c r="L829" s="15" t="s">
        <v>58</v>
      </c>
      <c r="M829" s="12" t="s">
        <v>36</v>
      </c>
      <c r="N829" s="15" t="s">
        <v>633</v>
      </c>
      <c r="O829" t="s">
        <v>29</v>
      </c>
    </row>
    <row r="830" spans="1:15" x14ac:dyDescent="0.35">
      <c r="A830" t="s">
        <v>17</v>
      </c>
      <c r="B830" t="s">
        <v>18</v>
      </c>
      <c r="C830" t="s">
        <v>19</v>
      </c>
      <c r="D830" t="s">
        <v>76</v>
      </c>
      <c r="E830" t="s">
        <v>234</v>
      </c>
      <c r="F830" t="s">
        <v>611</v>
      </c>
      <c r="G830" s="25" t="s">
        <v>474</v>
      </c>
      <c r="H830" s="23"/>
      <c r="I830" s="23">
        <v>146000</v>
      </c>
      <c r="J830" s="15" t="s">
        <v>539</v>
      </c>
      <c r="K830" s="15" t="s">
        <v>616</v>
      </c>
      <c r="L830" s="15" t="s">
        <v>58</v>
      </c>
      <c r="M830" s="12" t="s">
        <v>36</v>
      </c>
      <c r="N830" s="15" t="s">
        <v>633</v>
      </c>
      <c r="O830" t="s">
        <v>29</v>
      </c>
    </row>
    <row r="831" spans="1:15" x14ac:dyDescent="0.35">
      <c r="A831" t="s">
        <v>17</v>
      </c>
      <c r="B831" t="s">
        <v>18</v>
      </c>
      <c r="C831" t="s">
        <v>19</v>
      </c>
      <c r="D831" t="s">
        <v>76</v>
      </c>
      <c r="E831" t="s">
        <v>234</v>
      </c>
      <c r="F831" t="s">
        <v>611</v>
      </c>
      <c r="G831" s="17" t="s">
        <v>100</v>
      </c>
      <c r="H831" s="23"/>
      <c r="I831" s="23">
        <v>146000</v>
      </c>
      <c r="J831" s="15" t="s">
        <v>101</v>
      </c>
      <c r="K831" s="15" t="s">
        <v>616</v>
      </c>
      <c r="L831" s="15" t="s">
        <v>634</v>
      </c>
      <c r="M831" s="12" t="s">
        <v>36</v>
      </c>
      <c r="N831" s="15" t="s">
        <v>633</v>
      </c>
      <c r="O831" t="s">
        <v>29</v>
      </c>
    </row>
    <row r="832" spans="1:15" x14ac:dyDescent="0.35">
      <c r="A832" t="s">
        <v>17</v>
      </c>
      <c r="B832" t="s">
        <v>18</v>
      </c>
      <c r="C832" t="s">
        <v>19</v>
      </c>
      <c r="D832" t="s">
        <v>76</v>
      </c>
      <c r="E832" t="s">
        <v>234</v>
      </c>
      <c r="F832" t="s">
        <v>611</v>
      </c>
      <c r="G832" s="17" t="s">
        <v>97</v>
      </c>
      <c r="H832" s="23">
        <v>5333.33</v>
      </c>
      <c r="I832" s="23"/>
      <c r="J832" s="15" t="s">
        <v>539</v>
      </c>
      <c r="K832" s="15" t="s">
        <v>616</v>
      </c>
      <c r="L832" s="15" t="s">
        <v>58</v>
      </c>
      <c r="M832" s="12" t="s">
        <v>36</v>
      </c>
      <c r="N832" s="15" t="s">
        <v>635</v>
      </c>
      <c r="O832" t="s">
        <v>29</v>
      </c>
    </row>
    <row r="833" spans="1:15" x14ac:dyDescent="0.35">
      <c r="A833" t="s">
        <v>17</v>
      </c>
      <c r="B833" t="s">
        <v>18</v>
      </c>
      <c r="C833" t="s">
        <v>19</v>
      </c>
      <c r="D833" t="s">
        <v>76</v>
      </c>
      <c r="E833" t="s">
        <v>234</v>
      </c>
      <c r="F833" t="s">
        <v>611</v>
      </c>
      <c r="G833" s="25" t="s">
        <v>636</v>
      </c>
      <c r="H833" s="23">
        <v>48667</v>
      </c>
      <c r="I833" s="23">
        <v>146000</v>
      </c>
      <c r="J833" s="15" t="s">
        <v>539</v>
      </c>
      <c r="K833" s="15" t="s">
        <v>616</v>
      </c>
      <c r="L833" s="15" t="s">
        <v>58</v>
      </c>
      <c r="M833" s="12" t="s">
        <v>36</v>
      </c>
      <c r="N833" s="15" t="s">
        <v>320</v>
      </c>
      <c r="O833" t="s">
        <v>29</v>
      </c>
    </row>
    <row r="834" spans="1:15" x14ac:dyDescent="0.35">
      <c r="A834" t="s">
        <v>17</v>
      </c>
      <c r="B834" t="s">
        <v>18</v>
      </c>
      <c r="C834" t="s">
        <v>19</v>
      </c>
      <c r="D834" t="s">
        <v>76</v>
      </c>
      <c r="E834" t="s">
        <v>234</v>
      </c>
      <c r="F834" t="s">
        <v>611</v>
      </c>
      <c r="G834" s="25" t="s">
        <v>637</v>
      </c>
      <c r="H834" s="23"/>
      <c r="I834" s="23">
        <v>146000</v>
      </c>
      <c r="J834" s="15" t="s">
        <v>539</v>
      </c>
      <c r="K834" s="15" t="s">
        <v>616</v>
      </c>
      <c r="L834" s="15" t="s">
        <v>58</v>
      </c>
      <c r="M834" s="12" t="s">
        <v>36</v>
      </c>
      <c r="N834" s="15" t="s">
        <v>320</v>
      </c>
      <c r="O834" t="s">
        <v>29</v>
      </c>
    </row>
    <row r="835" spans="1:15" x14ac:dyDescent="0.35">
      <c r="A835" t="s">
        <v>17</v>
      </c>
      <c r="B835" t="s">
        <v>18</v>
      </c>
      <c r="C835" t="s">
        <v>19</v>
      </c>
      <c r="D835" t="s">
        <v>76</v>
      </c>
      <c r="E835" t="s">
        <v>234</v>
      </c>
      <c r="F835" t="s">
        <v>611</v>
      </c>
      <c r="G835" s="17" t="s">
        <v>637</v>
      </c>
      <c r="H835" s="23">
        <v>48667</v>
      </c>
      <c r="I835" s="23"/>
      <c r="J835" s="15" t="s">
        <v>539</v>
      </c>
      <c r="K835" s="15" t="s">
        <v>616</v>
      </c>
      <c r="L835" s="15" t="s">
        <v>58</v>
      </c>
      <c r="M835" s="12" t="s">
        <v>36</v>
      </c>
      <c r="N835" s="15" t="s">
        <v>320</v>
      </c>
      <c r="O835" t="s">
        <v>29</v>
      </c>
    </row>
    <row r="836" spans="1:15" x14ac:dyDescent="0.35">
      <c r="A836" t="s">
        <v>17</v>
      </c>
      <c r="B836" t="s">
        <v>18</v>
      </c>
      <c r="C836" t="s">
        <v>19</v>
      </c>
      <c r="D836" t="s">
        <v>76</v>
      </c>
      <c r="E836" t="s">
        <v>234</v>
      </c>
      <c r="F836" t="s">
        <v>611</v>
      </c>
      <c r="G836" s="25" t="s">
        <v>501</v>
      </c>
      <c r="H836" s="23">
        <v>48667</v>
      </c>
      <c r="I836" s="23">
        <v>146000</v>
      </c>
      <c r="J836" s="15" t="s">
        <v>539</v>
      </c>
      <c r="K836" s="15" t="s">
        <v>616</v>
      </c>
      <c r="L836" s="15" t="s">
        <v>58</v>
      </c>
      <c r="M836" s="12" t="s">
        <v>36</v>
      </c>
      <c r="N836" s="15" t="s">
        <v>320</v>
      </c>
      <c r="O836" t="s">
        <v>29</v>
      </c>
    </row>
    <row r="837" spans="1:15" x14ac:dyDescent="0.35">
      <c r="A837" t="s">
        <v>17</v>
      </c>
      <c r="B837" t="s">
        <v>18</v>
      </c>
      <c r="C837" t="s">
        <v>19</v>
      </c>
      <c r="D837" t="s">
        <v>76</v>
      </c>
      <c r="E837" t="s">
        <v>234</v>
      </c>
      <c r="F837" t="s">
        <v>611</v>
      </c>
      <c r="G837" s="25" t="s">
        <v>521</v>
      </c>
      <c r="H837" s="23">
        <v>48667</v>
      </c>
      <c r="I837" s="23">
        <v>146000</v>
      </c>
      <c r="J837" s="15" t="s">
        <v>539</v>
      </c>
      <c r="K837" s="15" t="s">
        <v>616</v>
      </c>
      <c r="L837" s="15" t="s">
        <v>58</v>
      </c>
      <c r="M837" s="12" t="s">
        <v>36</v>
      </c>
      <c r="N837" s="15" t="s">
        <v>320</v>
      </c>
      <c r="O837" t="s">
        <v>29</v>
      </c>
    </row>
    <row r="838" spans="1:15" x14ac:dyDescent="0.35">
      <c r="A838" t="s">
        <v>17</v>
      </c>
      <c r="B838" t="s">
        <v>18</v>
      </c>
      <c r="C838" t="s">
        <v>19</v>
      </c>
      <c r="D838" t="s">
        <v>76</v>
      </c>
      <c r="E838" t="s">
        <v>234</v>
      </c>
      <c r="F838" t="s">
        <v>611</v>
      </c>
      <c r="G838" s="17" t="s">
        <v>295</v>
      </c>
      <c r="H838" s="23">
        <v>97333</v>
      </c>
      <c r="I838" s="23">
        <v>292000</v>
      </c>
      <c r="J838" s="15" t="s">
        <v>539</v>
      </c>
      <c r="K838" s="15" t="s">
        <v>616</v>
      </c>
      <c r="L838" s="15" t="s">
        <v>58</v>
      </c>
      <c r="M838" s="12" t="s">
        <v>36</v>
      </c>
      <c r="N838" s="15" t="s">
        <v>178</v>
      </c>
      <c r="O838" t="s">
        <v>29</v>
      </c>
    </row>
    <row r="839" spans="1:15" x14ac:dyDescent="0.35">
      <c r="A839" t="s">
        <v>17</v>
      </c>
      <c r="B839" t="s">
        <v>18</v>
      </c>
      <c r="C839" t="s">
        <v>19</v>
      </c>
      <c r="D839" t="s">
        <v>76</v>
      </c>
      <c r="E839" t="s">
        <v>234</v>
      </c>
      <c r="F839" t="s">
        <v>611</v>
      </c>
      <c r="G839" s="25" t="s">
        <v>524</v>
      </c>
      <c r="H839" s="23">
        <v>73000</v>
      </c>
      <c r="I839" s="23">
        <v>219000</v>
      </c>
      <c r="J839" s="15" t="s">
        <v>539</v>
      </c>
      <c r="K839" s="15" t="s">
        <v>616</v>
      </c>
      <c r="L839" s="15" t="s">
        <v>58</v>
      </c>
      <c r="M839" s="12" t="s">
        <v>36</v>
      </c>
      <c r="N839" s="15" t="s">
        <v>39</v>
      </c>
      <c r="O839" t="s">
        <v>29</v>
      </c>
    </row>
    <row r="840" spans="1:15" x14ac:dyDescent="0.35">
      <c r="A840" t="s">
        <v>17</v>
      </c>
      <c r="B840" t="s">
        <v>18</v>
      </c>
      <c r="C840" t="s">
        <v>19</v>
      </c>
      <c r="D840" t="s">
        <v>76</v>
      </c>
      <c r="E840" t="s">
        <v>234</v>
      </c>
      <c r="F840" t="s">
        <v>611</v>
      </c>
      <c r="G840" s="17" t="s">
        <v>291</v>
      </c>
      <c r="H840" s="23">
        <v>48667</v>
      </c>
      <c r="I840" s="23">
        <v>146000</v>
      </c>
      <c r="J840" s="15" t="s">
        <v>539</v>
      </c>
      <c r="K840" s="15" t="s">
        <v>616</v>
      </c>
      <c r="L840" s="15" t="s">
        <v>58</v>
      </c>
      <c r="M840" s="12" t="s">
        <v>36</v>
      </c>
      <c r="N840" s="15" t="s">
        <v>638</v>
      </c>
      <c r="O840" t="s">
        <v>29</v>
      </c>
    </row>
    <row r="841" spans="1:15" x14ac:dyDescent="0.35">
      <c r="A841" t="s">
        <v>17</v>
      </c>
      <c r="B841" t="s">
        <v>18</v>
      </c>
      <c r="C841" t="s">
        <v>19</v>
      </c>
      <c r="D841" t="s">
        <v>76</v>
      </c>
      <c r="E841" t="s">
        <v>234</v>
      </c>
      <c r="F841" t="s">
        <v>611</v>
      </c>
      <c r="G841" s="25" t="s">
        <v>250</v>
      </c>
      <c r="H841" s="23">
        <v>21500</v>
      </c>
      <c r="I841" s="23">
        <v>292000</v>
      </c>
      <c r="J841" s="15" t="s">
        <v>539</v>
      </c>
      <c r="K841" s="15" t="s">
        <v>616</v>
      </c>
      <c r="L841" s="15" t="s">
        <v>58</v>
      </c>
      <c r="M841" s="12" t="s">
        <v>36</v>
      </c>
      <c r="N841" s="15" t="s">
        <v>638</v>
      </c>
      <c r="O841" t="s">
        <v>29</v>
      </c>
    </row>
    <row r="842" spans="1:15" x14ac:dyDescent="0.35">
      <c r="A842" t="s">
        <v>17</v>
      </c>
      <c r="B842" t="s">
        <v>18</v>
      </c>
      <c r="C842" t="s">
        <v>19</v>
      </c>
      <c r="D842" t="s">
        <v>76</v>
      </c>
      <c r="E842" t="s">
        <v>234</v>
      </c>
      <c r="F842" t="s">
        <v>611</v>
      </c>
      <c r="G842" s="25" t="s">
        <v>533</v>
      </c>
      <c r="H842" s="23">
        <v>48667</v>
      </c>
      <c r="I842" s="23">
        <v>146000</v>
      </c>
      <c r="J842" s="15" t="s">
        <v>539</v>
      </c>
      <c r="K842" s="15" t="s">
        <v>616</v>
      </c>
      <c r="L842" s="15" t="s">
        <v>58</v>
      </c>
      <c r="M842" s="12" t="s">
        <v>36</v>
      </c>
      <c r="N842" s="15" t="s">
        <v>639</v>
      </c>
      <c r="O842" t="s">
        <v>29</v>
      </c>
    </row>
    <row r="843" spans="1:15" x14ac:dyDescent="0.35">
      <c r="A843" t="s">
        <v>17</v>
      </c>
      <c r="B843" t="s">
        <v>18</v>
      </c>
      <c r="C843" t="s">
        <v>19</v>
      </c>
      <c r="D843" t="s">
        <v>76</v>
      </c>
      <c r="E843" t="s">
        <v>234</v>
      </c>
      <c r="F843" t="s">
        <v>611</v>
      </c>
      <c r="G843" s="25" t="s">
        <v>243</v>
      </c>
      <c r="H843" s="23">
        <v>29666.67</v>
      </c>
      <c r="I843" s="23"/>
      <c r="J843" s="15" t="s">
        <v>539</v>
      </c>
      <c r="K843" s="15" t="s">
        <v>616</v>
      </c>
      <c r="L843" s="15" t="s">
        <v>58</v>
      </c>
      <c r="M843" s="12" t="s">
        <v>36</v>
      </c>
      <c r="N843" s="15" t="s">
        <v>104</v>
      </c>
      <c r="O843" t="s">
        <v>29</v>
      </c>
    </row>
    <row r="844" spans="1:15" x14ac:dyDescent="0.35">
      <c r="A844" t="s">
        <v>17</v>
      </c>
      <c r="B844" t="s">
        <v>18</v>
      </c>
      <c r="C844" t="s">
        <v>19</v>
      </c>
      <c r="D844" t="s">
        <v>76</v>
      </c>
      <c r="E844" t="s">
        <v>234</v>
      </c>
      <c r="F844" t="s">
        <v>611</v>
      </c>
      <c r="G844" s="17" t="s">
        <v>243</v>
      </c>
      <c r="H844" s="23"/>
      <c r="I844" s="23">
        <v>219000</v>
      </c>
      <c r="J844" s="15" t="s">
        <v>539</v>
      </c>
      <c r="K844" s="15" t="s">
        <v>616</v>
      </c>
      <c r="L844" s="15" t="s">
        <v>58</v>
      </c>
      <c r="M844" s="12" t="s">
        <v>36</v>
      </c>
      <c r="N844" s="15" t="s">
        <v>104</v>
      </c>
      <c r="O844" t="s">
        <v>29</v>
      </c>
    </row>
    <row r="845" spans="1:15" x14ac:dyDescent="0.35">
      <c r="A845" t="s">
        <v>17</v>
      </c>
      <c r="B845" t="s">
        <v>18</v>
      </c>
      <c r="C845" t="s">
        <v>19</v>
      </c>
      <c r="D845" t="s">
        <v>76</v>
      </c>
      <c r="E845" t="s">
        <v>234</v>
      </c>
      <c r="F845" t="s">
        <v>611</v>
      </c>
      <c r="G845" s="25" t="s">
        <v>323</v>
      </c>
      <c r="H845" s="23">
        <v>219000</v>
      </c>
      <c r="I845" s="23">
        <v>219000</v>
      </c>
      <c r="J845" s="15" t="s">
        <v>612</v>
      </c>
      <c r="K845" s="15" t="s">
        <v>613</v>
      </c>
      <c r="L845" s="15" t="s">
        <v>58</v>
      </c>
      <c r="M845" s="12" t="s">
        <v>36</v>
      </c>
      <c r="N845" s="15" t="s">
        <v>43</v>
      </c>
      <c r="O845" t="s">
        <v>29</v>
      </c>
    </row>
    <row r="846" spans="1:15" x14ac:dyDescent="0.35">
      <c r="A846" t="s">
        <v>17</v>
      </c>
      <c r="B846" t="s">
        <v>18</v>
      </c>
      <c r="C846" t="s">
        <v>19</v>
      </c>
      <c r="D846" t="s">
        <v>76</v>
      </c>
      <c r="E846" t="s">
        <v>234</v>
      </c>
      <c r="F846" t="s">
        <v>611</v>
      </c>
      <c r="G846" s="25" t="s">
        <v>64</v>
      </c>
      <c r="H846" s="23">
        <v>146000</v>
      </c>
      <c r="I846" s="23">
        <v>146000</v>
      </c>
      <c r="J846" s="15" t="s">
        <v>612</v>
      </c>
      <c r="K846" s="15" t="s">
        <v>613</v>
      </c>
      <c r="L846" s="15" t="s">
        <v>58</v>
      </c>
      <c r="M846" s="12" t="s">
        <v>36</v>
      </c>
      <c r="N846" s="15" t="s">
        <v>640</v>
      </c>
      <c r="O846" t="s">
        <v>29</v>
      </c>
    </row>
    <row r="847" spans="1:15" x14ac:dyDescent="0.35">
      <c r="A847" t="s">
        <v>17</v>
      </c>
      <c r="B847" t="s">
        <v>18</v>
      </c>
      <c r="C847" t="s">
        <v>19</v>
      </c>
      <c r="D847" t="s">
        <v>76</v>
      </c>
      <c r="E847" t="s">
        <v>234</v>
      </c>
      <c r="F847" t="s">
        <v>611</v>
      </c>
      <c r="G847" s="25" t="s">
        <v>67</v>
      </c>
      <c r="H847" s="23">
        <v>584000</v>
      </c>
      <c r="I847" s="23">
        <v>584000</v>
      </c>
      <c r="J847" s="15" t="s">
        <v>612</v>
      </c>
      <c r="K847" s="15" t="s">
        <v>613</v>
      </c>
      <c r="L847" s="15" t="s">
        <v>58</v>
      </c>
      <c r="M847" s="12" t="s">
        <v>36</v>
      </c>
      <c r="N847" s="15" t="s">
        <v>641</v>
      </c>
      <c r="O847" t="s">
        <v>29</v>
      </c>
    </row>
    <row r="848" spans="1:15" x14ac:dyDescent="0.35">
      <c r="A848" t="s">
        <v>17</v>
      </c>
      <c r="B848" t="s">
        <v>18</v>
      </c>
      <c r="C848" t="s">
        <v>19</v>
      </c>
      <c r="D848" t="s">
        <v>76</v>
      </c>
      <c r="E848" t="s">
        <v>234</v>
      </c>
      <c r="F848" t="s">
        <v>611</v>
      </c>
      <c r="G848" s="25" t="s">
        <v>40</v>
      </c>
      <c r="H848" s="23">
        <v>146000</v>
      </c>
      <c r="I848" s="23">
        <v>146000</v>
      </c>
      <c r="J848" s="15" t="s">
        <v>612</v>
      </c>
      <c r="K848" s="15" t="s">
        <v>613</v>
      </c>
      <c r="L848" s="15" t="s">
        <v>58</v>
      </c>
      <c r="M848" s="12" t="s">
        <v>36</v>
      </c>
      <c r="N848" s="15" t="s">
        <v>254</v>
      </c>
      <c r="O848" t="s">
        <v>29</v>
      </c>
    </row>
    <row r="849" spans="1:15" x14ac:dyDescent="0.35">
      <c r="A849" t="s">
        <v>17</v>
      </c>
      <c r="B849" t="s">
        <v>18</v>
      </c>
      <c r="C849" t="s">
        <v>19</v>
      </c>
      <c r="D849" t="s">
        <v>76</v>
      </c>
      <c r="E849" t="s">
        <v>234</v>
      </c>
      <c r="F849" t="s">
        <v>611</v>
      </c>
      <c r="G849" s="25" t="s">
        <v>186</v>
      </c>
      <c r="H849" s="23">
        <v>48667</v>
      </c>
      <c r="I849" s="23">
        <v>146000</v>
      </c>
      <c r="J849" s="15" t="s">
        <v>539</v>
      </c>
      <c r="K849" s="15" t="s">
        <v>616</v>
      </c>
      <c r="L849" s="15" t="s">
        <v>58</v>
      </c>
      <c r="M849" s="12" t="s">
        <v>36</v>
      </c>
      <c r="N849" s="15" t="s">
        <v>189</v>
      </c>
      <c r="O849" t="s">
        <v>29</v>
      </c>
    </row>
    <row r="850" spans="1:15" x14ac:dyDescent="0.35">
      <c r="A850" t="s">
        <v>17</v>
      </c>
      <c r="B850" t="s">
        <v>18</v>
      </c>
      <c r="C850" t="s">
        <v>19</v>
      </c>
      <c r="D850" t="s">
        <v>76</v>
      </c>
      <c r="E850" t="s">
        <v>234</v>
      </c>
      <c r="F850" t="s">
        <v>611</v>
      </c>
      <c r="G850" s="25" t="s">
        <v>324</v>
      </c>
      <c r="H850" s="23">
        <v>48667</v>
      </c>
      <c r="I850" s="23">
        <v>146000</v>
      </c>
      <c r="J850" s="15" t="s">
        <v>539</v>
      </c>
      <c r="K850" s="15" t="s">
        <v>616</v>
      </c>
      <c r="L850" s="15" t="s">
        <v>58</v>
      </c>
      <c r="M850" s="12" t="s">
        <v>36</v>
      </c>
      <c r="N850" s="15" t="s">
        <v>570</v>
      </c>
      <c r="O850" t="s">
        <v>29</v>
      </c>
    </row>
    <row r="851" spans="1:15" x14ac:dyDescent="0.35">
      <c r="A851" t="s">
        <v>17</v>
      </c>
      <c r="B851" t="s">
        <v>18</v>
      </c>
      <c r="C851" t="s">
        <v>19</v>
      </c>
      <c r="D851" t="s">
        <v>76</v>
      </c>
      <c r="E851" t="s">
        <v>234</v>
      </c>
      <c r="F851" t="s">
        <v>611</v>
      </c>
      <c r="G851" s="25" t="s">
        <v>66</v>
      </c>
      <c r="H851" s="23">
        <v>219000</v>
      </c>
      <c r="I851" s="23">
        <v>219000</v>
      </c>
      <c r="J851" s="15" t="s">
        <v>612</v>
      </c>
      <c r="K851" s="15" t="s">
        <v>613</v>
      </c>
      <c r="L851" s="15" t="s">
        <v>58</v>
      </c>
      <c r="M851" s="12" t="s">
        <v>36</v>
      </c>
      <c r="N851" s="15" t="s">
        <v>531</v>
      </c>
      <c r="O851" t="s">
        <v>29</v>
      </c>
    </row>
    <row r="852" spans="1:15" x14ac:dyDescent="0.35">
      <c r="A852" t="s">
        <v>17</v>
      </c>
      <c r="B852" t="s">
        <v>18</v>
      </c>
      <c r="C852" t="s">
        <v>19</v>
      </c>
      <c r="D852" t="s">
        <v>76</v>
      </c>
      <c r="E852" t="s">
        <v>234</v>
      </c>
      <c r="F852" t="s">
        <v>611</v>
      </c>
      <c r="G852" s="25" t="s">
        <v>326</v>
      </c>
      <c r="H852" s="23">
        <v>48667</v>
      </c>
      <c r="I852" s="23">
        <v>146000</v>
      </c>
      <c r="J852" s="15" t="s">
        <v>539</v>
      </c>
      <c r="K852" s="15" t="s">
        <v>616</v>
      </c>
      <c r="L852" s="15" t="s">
        <v>58</v>
      </c>
      <c r="M852" s="12" t="s">
        <v>36</v>
      </c>
      <c r="N852" s="15" t="s">
        <v>107</v>
      </c>
      <c r="O852" t="s">
        <v>29</v>
      </c>
    </row>
    <row r="853" spans="1:15" x14ac:dyDescent="0.35">
      <c r="A853" t="s">
        <v>17</v>
      </c>
      <c r="B853" t="s">
        <v>18</v>
      </c>
      <c r="C853" t="s">
        <v>19</v>
      </c>
      <c r="D853" t="s">
        <v>76</v>
      </c>
      <c r="E853" t="s">
        <v>234</v>
      </c>
      <c r="F853" t="s">
        <v>611</v>
      </c>
      <c r="G853" s="25" t="s">
        <v>249</v>
      </c>
      <c r="H853" s="23"/>
      <c r="I853" s="23">
        <v>146000</v>
      </c>
      <c r="J853" s="15" t="s">
        <v>539</v>
      </c>
      <c r="K853" s="15" t="s">
        <v>616</v>
      </c>
      <c r="L853" s="15" t="s">
        <v>58</v>
      </c>
      <c r="M853" s="12" t="s">
        <v>36</v>
      </c>
      <c r="N853" s="15" t="s">
        <v>488</v>
      </c>
      <c r="O853" t="s">
        <v>29</v>
      </c>
    </row>
    <row r="854" spans="1:15" x14ac:dyDescent="0.35">
      <c r="A854" t="s">
        <v>17</v>
      </c>
      <c r="B854" t="s">
        <v>18</v>
      </c>
      <c r="C854" t="s">
        <v>19</v>
      </c>
      <c r="D854" t="s">
        <v>76</v>
      </c>
      <c r="E854" t="s">
        <v>234</v>
      </c>
      <c r="F854" t="s">
        <v>611</v>
      </c>
      <c r="G854" s="17" t="s">
        <v>291</v>
      </c>
      <c r="H854" s="23">
        <v>97333</v>
      </c>
      <c r="I854" s="23">
        <v>292000</v>
      </c>
      <c r="J854" s="15" t="s">
        <v>539</v>
      </c>
      <c r="K854" s="15" t="s">
        <v>616</v>
      </c>
      <c r="L854" s="15" t="s">
        <v>58</v>
      </c>
      <c r="M854" s="12" t="s">
        <v>36</v>
      </c>
      <c r="N854" s="15" t="s">
        <v>488</v>
      </c>
      <c r="O854" t="s">
        <v>29</v>
      </c>
    </row>
    <row r="855" spans="1:15" x14ac:dyDescent="0.35">
      <c r="A855" t="s">
        <v>17</v>
      </c>
      <c r="B855" t="s">
        <v>18</v>
      </c>
      <c r="C855" t="s">
        <v>19</v>
      </c>
      <c r="D855" t="s">
        <v>76</v>
      </c>
      <c r="E855" t="s">
        <v>234</v>
      </c>
      <c r="F855" t="s">
        <v>611</v>
      </c>
      <c r="G855" s="25" t="s">
        <v>642</v>
      </c>
      <c r="H855" s="23">
        <v>48667</v>
      </c>
      <c r="I855" s="23">
        <v>146000</v>
      </c>
      <c r="J855" s="15" t="s">
        <v>539</v>
      </c>
      <c r="K855" s="15" t="s">
        <v>616</v>
      </c>
      <c r="L855" s="15" t="s">
        <v>58</v>
      </c>
      <c r="M855" s="12" t="s">
        <v>36</v>
      </c>
      <c r="N855" s="15" t="s">
        <v>488</v>
      </c>
      <c r="O855" t="s">
        <v>29</v>
      </c>
    </row>
    <row r="856" spans="1:15" x14ac:dyDescent="0.35">
      <c r="A856" t="s">
        <v>17</v>
      </c>
      <c r="B856" t="s">
        <v>18</v>
      </c>
      <c r="C856" t="s">
        <v>19</v>
      </c>
      <c r="D856" t="s">
        <v>76</v>
      </c>
      <c r="E856" t="s">
        <v>234</v>
      </c>
      <c r="F856" t="s">
        <v>611</v>
      </c>
      <c r="G856" s="17" t="s">
        <v>407</v>
      </c>
      <c r="H856" s="23">
        <v>48667</v>
      </c>
      <c r="I856" s="23">
        <v>146000</v>
      </c>
      <c r="J856" s="15" t="s">
        <v>539</v>
      </c>
      <c r="K856" s="15" t="s">
        <v>616</v>
      </c>
      <c r="L856" s="15" t="s">
        <v>58</v>
      </c>
      <c r="M856" s="12" t="s">
        <v>36</v>
      </c>
      <c r="N856" s="15" t="s">
        <v>113</v>
      </c>
      <c r="O856" t="s">
        <v>29</v>
      </c>
    </row>
    <row r="857" spans="1:15" x14ac:dyDescent="0.35">
      <c r="A857" t="s">
        <v>17</v>
      </c>
      <c r="B857" t="s">
        <v>18</v>
      </c>
      <c r="C857" t="s">
        <v>19</v>
      </c>
      <c r="D857" t="s">
        <v>76</v>
      </c>
      <c r="E857" t="s">
        <v>234</v>
      </c>
      <c r="F857" t="s">
        <v>611</v>
      </c>
      <c r="G857" s="25" t="s">
        <v>195</v>
      </c>
      <c r="H857" s="23">
        <v>292000</v>
      </c>
      <c r="I857" s="23">
        <v>292000</v>
      </c>
      <c r="J857" s="15" t="s">
        <v>612</v>
      </c>
      <c r="K857" s="15" t="s">
        <v>613</v>
      </c>
      <c r="L857" s="15" t="s">
        <v>58</v>
      </c>
      <c r="M857" s="12" t="s">
        <v>36</v>
      </c>
      <c r="N857" s="15" t="s">
        <v>196</v>
      </c>
      <c r="O857" t="s">
        <v>29</v>
      </c>
    </row>
    <row r="858" spans="1:15" x14ac:dyDescent="0.35">
      <c r="A858" t="s">
        <v>17</v>
      </c>
      <c r="B858" t="s">
        <v>18</v>
      </c>
      <c r="C858" t="s">
        <v>19</v>
      </c>
      <c r="D858" t="s">
        <v>76</v>
      </c>
      <c r="E858" t="s">
        <v>234</v>
      </c>
      <c r="F858" t="s">
        <v>611</v>
      </c>
      <c r="G858" s="25" t="s">
        <v>276</v>
      </c>
      <c r="H858" s="23">
        <v>292000</v>
      </c>
      <c r="I858" s="23">
        <v>292000</v>
      </c>
      <c r="J858" s="15" t="s">
        <v>612</v>
      </c>
      <c r="K858" s="15" t="s">
        <v>613</v>
      </c>
      <c r="L858" s="15" t="s">
        <v>58</v>
      </c>
      <c r="M858" s="12" t="s">
        <v>36</v>
      </c>
      <c r="N858" s="15" t="s">
        <v>335</v>
      </c>
      <c r="O858" t="s">
        <v>29</v>
      </c>
    </row>
    <row r="859" spans="1:15" x14ac:dyDescent="0.35">
      <c r="A859" t="s">
        <v>17</v>
      </c>
      <c r="B859" t="s">
        <v>18</v>
      </c>
      <c r="C859" t="s">
        <v>19</v>
      </c>
      <c r="D859" t="s">
        <v>76</v>
      </c>
      <c r="E859" t="s">
        <v>234</v>
      </c>
      <c r="F859" t="s">
        <v>611</v>
      </c>
      <c r="G859" s="25" t="s">
        <v>336</v>
      </c>
      <c r="H859" s="23">
        <v>219000</v>
      </c>
      <c r="I859" s="23">
        <v>219000</v>
      </c>
      <c r="J859" s="15" t="s">
        <v>612</v>
      </c>
      <c r="K859" s="15" t="s">
        <v>613</v>
      </c>
      <c r="L859" s="15" t="s">
        <v>58</v>
      </c>
      <c r="M859" s="12" t="s">
        <v>36</v>
      </c>
      <c r="N859" s="15" t="s">
        <v>534</v>
      </c>
      <c r="O859" t="s">
        <v>29</v>
      </c>
    </row>
    <row r="860" spans="1:15" x14ac:dyDescent="0.35">
      <c r="A860" t="s">
        <v>17</v>
      </c>
      <c r="B860" t="s">
        <v>18</v>
      </c>
      <c r="C860" t="s">
        <v>19</v>
      </c>
      <c r="D860" t="s">
        <v>76</v>
      </c>
      <c r="E860" t="s">
        <v>234</v>
      </c>
      <c r="F860" t="s">
        <v>611</v>
      </c>
      <c r="G860" s="17" t="s">
        <v>51</v>
      </c>
      <c r="H860" s="23">
        <v>73000</v>
      </c>
      <c r="I860" s="23"/>
      <c r="J860" s="15" t="s">
        <v>539</v>
      </c>
      <c r="K860" s="15" t="s">
        <v>616</v>
      </c>
      <c r="L860" s="15" t="s">
        <v>58</v>
      </c>
      <c r="M860" s="12" t="s">
        <v>36</v>
      </c>
      <c r="N860" s="15" t="s">
        <v>590</v>
      </c>
      <c r="O860" t="s">
        <v>29</v>
      </c>
    </row>
    <row r="861" spans="1:15" x14ac:dyDescent="0.35">
      <c r="A861" t="s">
        <v>17</v>
      </c>
      <c r="B861" t="s">
        <v>18</v>
      </c>
      <c r="C861" t="s">
        <v>19</v>
      </c>
      <c r="D861" t="s">
        <v>76</v>
      </c>
      <c r="E861" t="s">
        <v>234</v>
      </c>
      <c r="F861" t="s">
        <v>611</v>
      </c>
      <c r="G861" s="17" t="s">
        <v>51</v>
      </c>
      <c r="H861" s="23"/>
      <c r="I861" s="23">
        <v>219000</v>
      </c>
      <c r="J861" s="15" t="s">
        <v>539</v>
      </c>
      <c r="K861" s="15" t="s">
        <v>616</v>
      </c>
      <c r="L861" s="15" t="s">
        <v>58</v>
      </c>
      <c r="M861" s="12" t="s">
        <v>36</v>
      </c>
      <c r="N861" s="15" t="s">
        <v>643</v>
      </c>
      <c r="O861" t="s">
        <v>29</v>
      </c>
    </row>
    <row r="862" spans="1:15" x14ac:dyDescent="0.35">
      <c r="A862" t="s">
        <v>17</v>
      </c>
      <c r="B862" t="s">
        <v>18</v>
      </c>
      <c r="C862" t="s">
        <v>19</v>
      </c>
      <c r="D862" t="s">
        <v>76</v>
      </c>
      <c r="E862" t="s">
        <v>234</v>
      </c>
      <c r="F862" t="s">
        <v>611</v>
      </c>
      <c r="G862" s="25" t="s">
        <v>256</v>
      </c>
      <c r="H862" s="23">
        <v>43166.67</v>
      </c>
      <c r="I862" s="23">
        <v>292000</v>
      </c>
      <c r="J862" s="15" t="s">
        <v>539</v>
      </c>
      <c r="K862" s="15" t="s">
        <v>616</v>
      </c>
      <c r="L862" s="15" t="s">
        <v>58</v>
      </c>
      <c r="M862" s="12" t="s">
        <v>36</v>
      </c>
      <c r="N862" s="15" t="s">
        <v>338</v>
      </c>
      <c r="O862" t="s">
        <v>29</v>
      </c>
    </row>
    <row r="863" spans="1:15" x14ac:dyDescent="0.35">
      <c r="A863" t="s">
        <v>17</v>
      </c>
      <c r="B863" t="s">
        <v>18</v>
      </c>
      <c r="C863" t="s">
        <v>19</v>
      </c>
      <c r="D863" t="s">
        <v>76</v>
      </c>
      <c r="E863" t="s">
        <v>234</v>
      </c>
      <c r="F863" t="s">
        <v>611</v>
      </c>
      <c r="G863" s="25" t="s">
        <v>199</v>
      </c>
      <c r="H863" s="23">
        <v>48667</v>
      </c>
      <c r="I863" s="23">
        <v>146000</v>
      </c>
      <c r="J863" s="15" t="s">
        <v>539</v>
      </c>
      <c r="K863" s="15" t="s">
        <v>616</v>
      </c>
      <c r="L863" s="15" t="s">
        <v>58</v>
      </c>
      <c r="M863" s="12" t="s">
        <v>36</v>
      </c>
      <c r="N863" s="15" t="s">
        <v>120</v>
      </c>
      <c r="O863" t="s">
        <v>29</v>
      </c>
    </row>
    <row r="864" spans="1:15" x14ac:dyDescent="0.35">
      <c r="A864" t="s">
        <v>17</v>
      </c>
      <c r="B864" t="s">
        <v>18</v>
      </c>
      <c r="C864" t="s">
        <v>19</v>
      </c>
      <c r="D864" t="s">
        <v>76</v>
      </c>
      <c r="E864" t="s">
        <v>234</v>
      </c>
      <c r="F864" t="s">
        <v>611</v>
      </c>
      <c r="G864" s="25" t="s">
        <v>644</v>
      </c>
      <c r="H864" s="23"/>
      <c r="I864" s="23">
        <v>146000</v>
      </c>
      <c r="J864" s="15" t="s">
        <v>539</v>
      </c>
      <c r="K864" s="15" t="s">
        <v>616</v>
      </c>
      <c r="L864" s="15" t="s">
        <v>58</v>
      </c>
      <c r="M864" s="12" t="s">
        <v>36</v>
      </c>
      <c r="N864" s="15" t="s">
        <v>202</v>
      </c>
      <c r="O864" t="s">
        <v>29</v>
      </c>
    </row>
    <row r="865" spans="1:15" x14ac:dyDescent="0.35">
      <c r="A865" t="s">
        <v>17</v>
      </c>
      <c r="B865" t="s">
        <v>18</v>
      </c>
      <c r="C865" t="s">
        <v>19</v>
      </c>
      <c r="D865" t="s">
        <v>76</v>
      </c>
      <c r="E865" t="s">
        <v>234</v>
      </c>
      <c r="F865" t="s">
        <v>611</v>
      </c>
      <c r="G865" s="17" t="s">
        <v>644</v>
      </c>
      <c r="H865" s="23">
        <v>48667</v>
      </c>
      <c r="I865" s="23"/>
      <c r="J865" s="15" t="s">
        <v>539</v>
      </c>
      <c r="K865" s="15" t="s">
        <v>616</v>
      </c>
      <c r="L865" s="15" t="s">
        <v>58</v>
      </c>
      <c r="M865" s="12" t="s">
        <v>36</v>
      </c>
      <c r="N865" s="15" t="s">
        <v>202</v>
      </c>
      <c r="O865" t="s">
        <v>29</v>
      </c>
    </row>
    <row r="866" spans="1:15" x14ac:dyDescent="0.35">
      <c r="A866" t="s">
        <v>17</v>
      </c>
      <c r="B866" t="s">
        <v>18</v>
      </c>
      <c r="C866" t="s">
        <v>19</v>
      </c>
      <c r="D866" t="s">
        <v>76</v>
      </c>
      <c r="E866" t="s">
        <v>234</v>
      </c>
      <c r="F866" t="s">
        <v>611</v>
      </c>
      <c r="G866" s="25" t="s">
        <v>121</v>
      </c>
      <c r="H866" s="23">
        <v>164250</v>
      </c>
      <c r="I866" s="23"/>
      <c r="J866" s="15" t="s">
        <v>122</v>
      </c>
      <c r="K866" s="15" t="s">
        <v>613</v>
      </c>
      <c r="L866" s="15" t="s">
        <v>413</v>
      </c>
      <c r="M866" s="12" t="s">
        <v>36</v>
      </c>
      <c r="N866" s="15" t="s">
        <v>124</v>
      </c>
      <c r="O866" t="s">
        <v>29</v>
      </c>
    </row>
    <row r="867" spans="1:15" x14ac:dyDescent="0.35">
      <c r="A867" t="s">
        <v>17</v>
      </c>
      <c r="B867" t="s">
        <v>18</v>
      </c>
      <c r="C867" t="s">
        <v>19</v>
      </c>
      <c r="D867" t="s">
        <v>76</v>
      </c>
      <c r="E867" t="s">
        <v>234</v>
      </c>
      <c r="F867" t="s">
        <v>611</v>
      </c>
      <c r="G867" s="17" t="s">
        <v>121</v>
      </c>
      <c r="H867" s="23"/>
      <c r="I867" s="23">
        <v>219000</v>
      </c>
      <c r="J867" s="15" t="s">
        <v>122</v>
      </c>
      <c r="K867" s="15" t="s">
        <v>613</v>
      </c>
      <c r="L867" s="15" t="s">
        <v>413</v>
      </c>
      <c r="M867" s="12" t="s">
        <v>36</v>
      </c>
      <c r="N867" s="15" t="s">
        <v>124</v>
      </c>
      <c r="O867" t="s">
        <v>29</v>
      </c>
    </row>
    <row r="868" spans="1:15" x14ac:dyDescent="0.35">
      <c r="A868" t="s">
        <v>17</v>
      </c>
      <c r="B868" t="s">
        <v>18</v>
      </c>
      <c r="C868" t="s">
        <v>19</v>
      </c>
      <c r="D868" t="s">
        <v>76</v>
      </c>
      <c r="E868" t="s">
        <v>234</v>
      </c>
      <c r="F868" t="s">
        <v>611</v>
      </c>
      <c r="G868" s="17" t="s">
        <v>291</v>
      </c>
      <c r="H868" s="23">
        <v>73000</v>
      </c>
      <c r="I868" s="23">
        <v>219000</v>
      </c>
      <c r="J868" s="15" t="s">
        <v>539</v>
      </c>
      <c r="K868" s="15" t="s">
        <v>616</v>
      </c>
      <c r="L868" s="15" t="s">
        <v>58</v>
      </c>
      <c r="M868" s="12" t="s">
        <v>36</v>
      </c>
      <c r="N868" s="15" t="s">
        <v>258</v>
      </c>
      <c r="O868" t="s">
        <v>29</v>
      </c>
    </row>
    <row r="869" spans="1:15" x14ac:dyDescent="0.35">
      <c r="A869" t="s">
        <v>17</v>
      </c>
      <c r="B869" t="s">
        <v>18</v>
      </c>
      <c r="C869" t="s">
        <v>19</v>
      </c>
      <c r="D869" t="s">
        <v>76</v>
      </c>
      <c r="E869" t="s">
        <v>234</v>
      </c>
      <c r="F869" t="s">
        <v>611</v>
      </c>
      <c r="G869" s="25" t="s">
        <v>259</v>
      </c>
      <c r="H869" s="23"/>
      <c r="I869" s="23">
        <v>365000</v>
      </c>
      <c r="J869" s="15" t="s">
        <v>539</v>
      </c>
      <c r="K869" s="15" t="s">
        <v>616</v>
      </c>
      <c r="L869" s="15" t="s">
        <v>58</v>
      </c>
      <c r="M869" s="12" t="s">
        <v>36</v>
      </c>
      <c r="N869" s="15" t="s">
        <v>205</v>
      </c>
      <c r="O869" t="s">
        <v>29</v>
      </c>
    </row>
    <row r="870" spans="1:15" x14ac:dyDescent="0.35">
      <c r="A870" t="s">
        <v>17</v>
      </c>
      <c r="B870" t="s">
        <v>18</v>
      </c>
      <c r="C870" t="s">
        <v>19</v>
      </c>
      <c r="D870" t="s">
        <v>76</v>
      </c>
      <c r="E870" t="s">
        <v>234</v>
      </c>
      <c r="F870" t="s">
        <v>611</v>
      </c>
      <c r="G870" s="17" t="s">
        <v>259</v>
      </c>
      <c r="H870" s="23">
        <v>78333.33</v>
      </c>
      <c r="I870" s="23"/>
      <c r="J870" s="15" t="s">
        <v>539</v>
      </c>
      <c r="K870" s="15" t="s">
        <v>616</v>
      </c>
      <c r="L870" s="15" t="s">
        <v>58</v>
      </c>
      <c r="M870" s="12" t="s">
        <v>36</v>
      </c>
      <c r="N870" s="15" t="s">
        <v>645</v>
      </c>
      <c r="O870" t="s">
        <v>29</v>
      </c>
    </row>
    <row r="871" spans="1:15" x14ac:dyDescent="0.35">
      <c r="A871" t="s">
        <v>17</v>
      </c>
      <c r="B871" t="s">
        <v>18</v>
      </c>
      <c r="C871" t="s">
        <v>19</v>
      </c>
      <c r="D871" t="s">
        <v>76</v>
      </c>
      <c r="E871" t="s">
        <v>234</v>
      </c>
      <c r="F871" t="s">
        <v>611</v>
      </c>
      <c r="G871" s="25" t="s">
        <v>134</v>
      </c>
      <c r="H871" s="23">
        <v>219000</v>
      </c>
      <c r="I871" s="23">
        <v>219000</v>
      </c>
      <c r="J871" s="15" t="s">
        <v>612</v>
      </c>
      <c r="K871" s="15" t="s">
        <v>613</v>
      </c>
      <c r="L871" s="15" t="s">
        <v>58</v>
      </c>
      <c r="M871" s="12" t="s">
        <v>36</v>
      </c>
      <c r="N871" s="15" t="s">
        <v>646</v>
      </c>
      <c r="O871" t="s">
        <v>29</v>
      </c>
    </row>
    <row r="872" spans="1:15" x14ac:dyDescent="0.35">
      <c r="A872" t="s">
        <v>17</v>
      </c>
      <c r="B872" t="s">
        <v>18</v>
      </c>
      <c r="C872" t="s">
        <v>19</v>
      </c>
      <c r="D872" t="s">
        <v>76</v>
      </c>
      <c r="E872" t="s">
        <v>234</v>
      </c>
      <c r="F872" t="s">
        <v>611</v>
      </c>
      <c r="G872" s="25" t="s">
        <v>216</v>
      </c>
      <c r="H872" s="23">
        <v>219000</v>
      </c>
      <c r="I872" s="23">
        <v>219000</v>
      </c>
      <c r="J872" s="15" t="s">
        <v>612</v>
      </c>
      <c r="K872" s="15" t="s">
        <v>613</v>
      </c>
      <c r="L872" s="15" t="s">
        <v>58</v>
      </c>
      <c r="M872" s="12" t="s">
        <v>36</v>
      </c>
      <c r="N872" s="15" t="s">
        <v>647</v>
      </c>
      <c r="O872" t="s">
        <v>29</v>
      </c>
    </row>
    <row r="873" spans="1:15" x14ac:dyDescent="0.35">
      <c r="A873" t="s">
        <v>17</v>
      </c>
      <c r="B873" t="s">
        <v>18</v>
      </c>
      <c r="C873" t="s">
        <v>19</v>
      </c>
      <c r="D873" t="s">
        <v>76</v>
      </c>
      <c r="E873" t="s">
        <v>234</v>
      </c>
      <c r="F873" t="s">
        <v>611</v>
      </c>
      <c r="G873" s="26" t="s">
        <v>648</v>
      </c>
      <c r="H873" s="23">
        <v>48667</v>
      </c>
      <c r="I873" s="23">
        <v>146000</v>
      </c>
      <c r="J873" s="15" t="s">
        <v>539</v>
      </c>
      <c r="K873" s="15" t="s">
        <v>616</v>
      </c>
      <c r="L873" s="15" t="s">
        <v>58</v>
      </c>
      <c r="M873" s="12" t="s">
        <v>36</v>
      </c>
      <c r="N873" s="15" t="s">
        <v>137</v>
      </c>
      <c r="O873" t="s">
        <v>29</v>
      </c>
    </row>
    <row r="874" spans="1:15" x14ac:dyDescent="0.35">
      <c r="A874" t="s">
        <v>17</v>
      </c>
      <c r="B874" t="s">
        <v>18</v>
      </c>
      <c r="C874" t="s">
        <v>19</v>
      </c>
      <c r="D874" t="s">
        <v>76</v>
      </c>
      <c r="E874" t="s">
        <v>234</v>
      </c>
      <c r="F874" t="s">
        <v>611</v>
      </c>
      <c r="G874" s="26" t="s">
        <v>649</v>
      </c>
      <c r="H874" s="23">
        <v>48667</v>
      </c>
      <c r="I874" s="23">
        <v>146000</v>
      </c>
      <c r="J874" s="15" t="s">
        <v>539</v>
      </c>
      <c r="K874" s="15" t="s">
        <v>616</v>
      </c>
      <c r="L874" s="15" t="s">
        <v>58</v>
      </c>
      <c r="M874" s="12" t="s">
        <v>36</v>
      </c>
      <c r="N874" s="15" t="s">
        <v>541</v>
      </c>
      <c r="O874" t="s">
        <v>29</v>
      </c>
    </row>
    <row r="875" spans="1:15" x14ac:dyDescent="0.35">
      <c r="A875" t="s">
        <v>17</v>
      </c>
      <c r="B875" t="s">
        <v>18</v>
      </c>
      <c r="C875" t="s">
        <v>19</v>
      </c>
      <c r="D875" t="s">
        <v>76</v>
      </c>
      <c r="E875" t="s">
        <v>234</v>
      </c>
      <c r="F875" t="s">
        <v>611</v>
      </c>
      <c r="G875" s="26" t="s">
        <v>340</v>
      </c>
      <c r="H875" s="23">
        <v>73000</v>
      </c>
      <c r="I875" s="23">
        <v>219000</v>
      </c>
      <c r="J875" s="15" t="s">
        <v>539</v>
      </c>
      <c r="K875" s="15" t="s">
        <v>616</v>
      </c>
      <c r="L875" s="15" t="s">
        <v>58</v>
      </c>
      <c r="M875" s="12" t="s">
        <v>36</v>
      </c>
      <c r="N875" s="15" t="s">
        <v>218</v>
      </c>
      <c r="O875" t="s">
        <v>29</v>
      </c>
    </row>
    <row r="876" spans="1:15" x14ac:dyDescent="0.35">
      <c r="A876" t="s">
        <v>17</v>
      </c>
      <c r="B876" t="s">
        <v>18</v>
      </c>
      <c r="C876" t="s">
        <v>19</v>
      </c>
      <c r="D876" t="s">
        <v>76</v>
      </c>
      <c r="E876" t="s">
        <v>234</v>
      </c>
      <c r="F876" t="s">
        <v>611</v>
      </c>
      <c r="G876" s="26" t="s">
        <v>219</v>
      </c>
      <c r="H876" s="23">
        <v>292000</v>
      </c>
      <c r="I876" s="23">
        <v>292000</v>
      </c>
      <c r="J876" s="15" t="s">
        <v>612</v>
      </c>
      <c r="K876" s="15" t="s">
        <v>613</v>
      </c>
      <c r="L876" s="15" t="s">
        <v>58</v>
      </c>
      <c r="M876" s="12" t="s">
        <v>36</v>
      </c>
      <c r="N876" s="15" t="s">
        <v>221</v>
      </c>
      <c r="O876" t="s">
        <v>29</v>
      </c>
    </row>
    <row r="877" spans="1:15" x14ac:dyDescent="0.35">
      <c r="A877" t="s">
        <v>17</v>
      </c>
      <c r="B877" t="s">
        <v>18</v>
      </c>
      <c r="C877" t="s">
        <v>19</v>
      </c>
      <c r="D877" t="s">
        <v>76</v>
      </c>
      <c r="E877" t="s">
        <v>234</v>
      </c>
      <c r="F877" t="s">
        <v>611</v>
      </c>
      <c r="G877" s="26" t="s">
        <v>229</v>
      </c>
      <c r="H877" s="23">
        <v>146000</v>
      </c>
      <c r="I877" s="23">
        <v>146000</v>
      </c>
      <c r="J877" s="15" t="s">
        <v>612</v>
      </c>
      <c r="K877" s="15" t="s">
        <v>613</v>
      </c>
      <c r="L877" s="15" t="s">
        <v>58</v>
      </c>
      <c r="M877" s="12" t="s">
        <v>36</v>
      </c>
      <c r="N877" s="15" t="s">
        <v>221</v>
      </c>
      <c r="O877" t="s">
        <v>29</v>
      </c>
    </row>
    <row r="878" spans="1:15" x14ac:dyDescent="0.35">
      <c r="A878" t="s">
        <v>17</v>
      </c>
      <c r="B878" t="s">
        <v>18</v>
      </c>
      <c r="C878" t="s">
        <v>19</v>
      </c>
      <c r="D878" t="s">
        <v>76</v>
      </c>
      <c r="E878" t="s">
        <v>234</v>
      </c>
      <c r="F878" t="s">
        <v>611</v>
      </c>
      <c r="G878" s="27" t="s">
        <v>650</v>
      </c>
      <c r="H878" s="23">
        <v>292000</v>
      </c>
      <c r="I878" s="23">
        <v>292000</v>
      </c>
      <c r="J878" s="15" t="s">
        <v>612</v>
      </c>
      <c r="K878" s="15" t="s">
        <v>613</v>
      </c>
      <c r="L878" s="15" t="s">
        <v>58</v>
      </c>
      <c r="M878" s="12" t="s">
        <v>36</v>
      </c>
      <c r="N878" s="15" t="s">
        <v>651</v>
      </c>
      <c r="O878" t="s">
        <v>29</v>
      </c>
    </row>
    <row r="879" spans="1:15" x14ac:dyDescent="0.35">
      <c r="A879" t="s">
        <v>17</v>
      </c>
      <c r="B879" t="s">
        <v>18</v>
      </c>
      <c r="C879" t="s">
        <v>19</v>
      </c>
      <c r="D879" t="s">
        <v>76</v>
      </c>
      <c r="E879" t="s">
        <v>234</v>
      </c>
      <c r="F879" t="s">
        <v>611</v>
      </c>
      <c r="G879" s="28" t="s">
        <v>222</v>
      </c>
      <c r="H879" s="23">
        <v>146000</v>
      </c>
      <c r="I879" s="23">
        <v>146000</v>
      </c>
      <c r="J879" s="15" t="s">
        <v>612</v>
      </c>
      <c r="K879" s="15" t="s">
        <v>613</v>
      </c>
      <c r="L879" s="15" t="s">
        <v>58</v>
      </c>
      <c r="M879" s="12" t="s">
        <v>36</v>
      </c>
      <c r="N879" s="15" t="s">
        <v>223</v>
      </c>
      <c r="O879" t="s">
        <v>29</v>
      </c>
    </row>
    <row r="880" spans="1:15" x14ac:dyDescent="0.35">
      <c r="A880" t="s">
        <v>17</v>
      </c>
      <c r="B880" t="s">
        <v>18</v>
      </c>
      <c r="C880" t="s">
        <v>19</v>
      </c>
      <c r="D880" t="s">
        <v>76</v>
      </c>
      <c r="E880" t="s">
        <v>234</v>
      </c>
      <c r="F880" t="s">
        <v>611</v>
      </c>
      <c r="G880" s="26" t="s">
        <v>652</v>
      </c>
      <c r="H880" s="23">
        <v>113500</v>
      </c>
      <c r="I880" s="23"/>
      <c r="J880" s="15" t="s">
        <v>612</v>
      </c>
      <c r="K880" s="15" t="s">
        <v>613</v>
      </c>
      <c r="L880" s="15" t="s">
        <v>58</v>
      </c>
      <c r="M880" s="12" t="s">
        <v>36</v>
      </c>
      <c r="N880" s="15" t="s">
        <v>142</v>
      </c>
      <c r="O880" t="s">
        <v>29</v>
      </c>
    </row>
    <row r="881" spans="1:15" x14ac:dyDescent="0.35">
      <c r="A881" t="s">
        <v>17</v>
      </c>
      <c r="B881" t="s">
        <v>18</v>
      </c>
      <c r="C881" t="s">
        <v>19</v>
      </c>
      <c r="D881" t="s">
        <v>76</v>
      </c>
      <c r="E881" t="s">
        <v>234</v>
      </c>
      <c r="F881" t="s">
        <v>611</v>
      </c>
      <c r="G881" s="32" t="s">
        <v>652</v>
      </c>
      <c r="H881" s="23"/>
      <c r="I881" s="23">
        <v>146000</v>
      </c>
      <c r="J881" s="15" t="s">
        <v>612</v>
      </c>
      <c r="K881" s="15" t="s">
        <v>613</v>
      </c>
      <c r="L881" s="15" t="s">
        <v>58</v>
      </c>
      <c r="M881" s="12" t="s">
        <v>36</v>
      </c>
      <c r="N881" s="15" t="s">
        <v>142</v>
      </c>
      <c r="O881" t="s">
        <v>29</v>
      </c>
    </row>
    <row r="882" spans="1:15" x14ac:dyDescent="0.35">
      <c r="A882" t="s">
        <v>17</v>
      </c>
      <c r="B882" t="s">
        <v>18</v>
      </c>
      <c r="C882" t="s">
        <v>19</v>
      </c>
      <c r="D882" t="s">
        <v>76</v>
      </c>
      <c r="E882" t="s">
        <v>234</v>
      </c>
      <c r="F882" t="s">
        <v>611</v>
      </c>
      <c r="G882" s="25" t="s">
        <v>547</v>
      </c>
      <c r="H882" s="23">
        <v>73000</v>
      </c>
      <c r="I882" s="23"/>
      <c r="J882" s="15" t="s">
        <v>187</v>
      </c>
      <c r="K882" s="15" t="s">
        <v>613</v>
      </c>
      <c r="L882" s="15" t="s">
        <v>435</v>
      </c>
      <c r="M882" s="12" t="s">
        <v>36</v>
      </c>
      <c r="N882" s="15" t="s">
        <v>46</v>
      </c>
      <c r="O882" t="s">
        <v>29</v>
      </c>
    </row>
    <row r="883" spans="1:15" x14ac:dyDescent="0.35">
      <c r="A883" t="s">
        <v>17</v>
      </c>
      <c r="B883" t="s">
        <v>18</v>
      </c>
      <c r="C883" t="s">
        <v>19</v>
      </c>
      <c r="D883" t="s">
        <v>76</v>
      </c>
      <c r="E883" t="s">
        <v>234</v>
      </c>
      <c r="F883" t="s">
        <v>611</v>
      </c>
      <c r="G883" s="17" t="s">
        <v>547</v>
      </c>
      <c r="H883" s="23"/>
      <c r="I883" s="23">
        <v>146000</v>
      </c>
      <c r="J883" s="15" t="s">
        <v>187</v>
      </c>
      <c r="K883" s="15" t="s">
        <v>613</v>
      </c>
      <c r="L883" s="15" t="s">
        <v>435</v>
      </c>
      <c r="M883" s="12" t="s">
        <v>36</v>
      </c>
      <c r="N883" s="15" t="s">
        <v>46</v>
      </c>
      <c r="O883" t="s">
        <v>29</v>
      </c>
    </row>
    <row r="884" spans="1:15" x14ac:dyDescent="0.35">
      <c r="A884" t="s">
        <v>17</v>
      </c>
      <c r="B884" t="s">
        <v>18</v>
      </c>
      <c r="C884" t="s">
        <v>19</v>
      </c>
      <c r="D884" t="s">
        <v>76</v>
      </c>
      <c r="E884" t="s">
        <v>234</v>
      </c>
      <c r="F884" t="s">
        <v>611</v>
      </c>
      <c r="G884" s="17" t="s">
        <v>547</v>
      </c>
      <c r="H884" s="23">
        <v>113750</v>
      </c>
      <c r="I884" s="23"/>
      <c r="J884" s="15" t="s">
        <v>187</v>
      </c>
      <c r="K884" s="15" t="s">
        <v>613</v>
      </c>
      <c r="L884" s="15" t="s">
        <v>435</v>
      </c>
      <c r="M884" s="12" t="s">
        <v>36</v>
      </c>
      <c r="N884" s="15" t="s">
        <v>46</v>
      </c>
      <c r="O884" t="s">
        <v>29</v>
      </c>
    </row>
    <row r="885" spans="1:15" x14ac:dyDescent="0.35">
      <c r="A885" t="s">
        <v>17</v>
      </c>
      <c r="B885" t="s">
        <v>18</v>
      </c>
      <c r="C885" t="s">
        <v>19</v>
      </c>
      <c r="D885" t="s">
        <v>76</v>
      </c>
      <c r="E885" t="s">
        <v>234</v>
      </c>
      <c r="F885" t="s">
        <v>611</v>
      </c>
      <c r="G885" s="25" t="s">
        <v>653</v>
      </c>
      <c r="H885" s="23">
        <v>292000</v>
      </c>
      <c r="I885" s="23">
        <v>292000</v>
      </c>
      <c r="J885" s="15" t="s">
        <v>612</v>
      </c>
      <c r="K885" s="15" t="s">
        <v>613</v>
      </c>
      <c r="L885" s="15" t="s">
        <v>58</v>
      </c>
      <c r="M885" s="12" t="s">
        <v>36</v>
      </c>
      <c r="N885" s="15" t="s">
        <v>654</v>
      </c>
      <c r="O885" t="s">
        <v>29</v>
      </c>
    </row>
    <row r="886" spans="1:15" x14ac:dyDescent="0.35">
      <c r="A886" t="s">
        <v>17</v>
      </c>
      <c r="B886" t="s">
        <v>18</v>
      </c>
      <c r="C886" t="s">
        <v>19</v>
      </c>
      <c r="D886" t="s">
        <v>76</v>
      </c>
      <c r="E886" t="s">
        <v>234</v>
      </c>
      <c r="F886" t="s">
        <v>611</v>
      </c>
      <c r="G886" s="25" t="s">
        <v>65</v>
      </c>
      <c r="H886" s="23">
        <v>146000</v>
      </c>
      <c r="I886" s="23">
        <v>146000</v>
      </c>
      <c r="J886" s="15" t="s">
        <v>612</v>
      </c>
      <c r="K886" s="15" t="s">
        <v>613</v>
      </c>
      <c r="L886" s="15" t="s">
        <v>58</v>
      </c>
      <c r="M886" s="12" t="s">
        <v>36</v>
      </c>
      <c r="N886" s="15" t="s">
        <v>655</v>
      </c>
      <c r="O886" t="s">
        <v>29</v>
      </c>
    </row>
    <row r="887" spans="1:15" x14ac:dyDescent="0.35">
      <c r="A887" t="s">
        <v>17</v>
      </c>
      <c r="B887" t="s">
        <v>18</v>
      </c>
      <c r="C887" t="s">
        <v>19</v>
      </c>
      <c r="D887" t="s">
        <v>76</v>
      </c>
      <c r="E887" t="s">
        <v>234</v>
      </c>
      <c r="F887" t="s">
        <v>611</v>
      </c>
      <c r="G887" s="25" t="s">
        <v>499</v>
      </c>
      <c r="H887" s="23">
        <v>48667</v>
      </c>
      <c r="I887" s="23">
        <v>146000</v>
      </c>
      <c r="J887" s="15" t="s">
        <v>539</v>
      </c>
      <c r="K887" s="15" t="s">
        <v>616</v>
      </c>
      <c r="L887" s="15" t="s">
        <v>58</v>
      </c>
      <c r="M887" s="12" t="s">
        <v>36</v>
      </c>
      <c r="N887" s="15" t="s">
        <v>151</v>
      </c>
      <c r="O887" t="s">
        <v>29</v>
      </c>
    </row>
    <row r="888" spans="1:15" x14ac:dyDescent="0.35">
      <c r="A888" t="s">
        <v>17</v>
      </c>
      <c r="B888" t="s">
        <v>18</v>
      </c>
      <c r="C888" t="s">
        <v>19</v>
      </c>
      <c r="D888" t="s">
        <v>76</v>
      </c>
      <c r="E888" t="s">
        <v>278</v>
      </c>
      <c r="F888" t="s">
        <v>656</v>
      </c>
      <c r="G888" s="17" t="s">
        <v>88</v>
      </c>
      <c r="H888" s="23">
        <v>952000</v>
      </c>
      <c r="I888" s="23">
        <v>952000</v>
      </c>
      <c r="J888" s="15" t="s">
        <v>34</v>
      </c>
      <c r="K888" s="34" t="s">
        <v>25</v>
      </c>
      <c r="L888" s="15" t="s">
        <v>35</v>
      </c>
      <c r="M888" s="12" t="s">
        <v>36</v>
      </c>
      <c r="N888" s="15" t="s">
        <v>37</v>
      </c>
      <c r="O888" t="s">
        <v>29</v>
      </c>
    </row>
    <row r="889" spans="1:15" x14ac:dyDescent="0.35">
      <c r="A889" t="s">
        <v>17</v>
      </c>
      <c r="B889" t="s">
        <v>18</v>
      </c>
      <c r="C889" t="s">
        <v>19</v>
      </c>
      <c r="D889" t="s">
        <v>76</v>
      </c>
      <c r="E889" t="s">
        <v>278</v>
      </c>
      <c r="F889" t="s">
        <v>656</v>
      </c>
      <c r="G889" s="17" t="s">
        <v>294</v>
      </c>
      <c r="H889" s="23">
        <v>748000</v>
      </c>
      <c r="I889" s="23">
        <v>748000</v>
      </c>
      <c r="J889" s="15" t="s">
        <v>34</v>
      </c>
      <c r="K889" s="34" t="s">
        <v>25</v>
      </c>
      <c r="L889" s="15" t="s">
        <v>35</v>
      </c>
      <c r="M889" s="12" t="s">
        <v>36</v>
      </c>
      <c r="N889" s="15" t="s">
        <v>37</v>
      </c>
      <c r="O889" t="s">
        <v>29</v>
      </c>
    </row>
    <row r="890" spans="1:15" x14ac:dyDescent="0.35">
      <c r="A890" t="s">
        <v>17</v>
      </c>
      <c r="B890" t="s">
        <v>18</v>
      </c>
      <c r="C890" t="s">
        <v>19</v>
      </c>
      <c r="D890" t="s">
        <v>76</v>
      </c>
      <c r="E890" t="s">
        <v>278</v>
      </c>
      <c r="F890" t="s">
        <v>656</v>
      </c>
      <c r="G890" s="17" t="s">
        <v>299</v>
      </c>
      <c r="H890" s="23">
        <v>1088000</v>
      </c>
      <c r="I890" s="23">
        <v>1088000</v>
      </c>
      <c r="J890" s="15" t="s">
        <v>34</v>
      </c>
      <c r="K890" s="15" t="s">
        <v>118</v>
      </c>
      <c r="L890" s="15" t="s">
        <v>119</v>
      </c>
      <c r="M890" s="12" t="s">
        <v>36</v>
      </c>
      <c r="N890" s="15" t="s">
        <v>37</v>
      </c>
      <c r="O890" t="s">
        <v>29</v>
      </c>
    </row>
    <row r="891" spans="1:15" x14ac:dyDescent="0.35">
      <c r="A891" t="s">
        <v>17</v>
      </c>
      <c r="B891" t="s">
        <v>18</v>
      </c>
      <c r="C891" t="s">
        <v>19</v>
      </c>
      <c r="D891" t="s">
        <v>76</v>
      </c>
      <c r="E891" t="s">
        <v>278</v>
      </c>
      <c r="F891" t="s">
        <v>656</v>
      </c>
      <c r="G891" s="17" t="s">
        <v>473</v>
      </c>
      <c r="H891" s="23">
        <v>612000</v>
      </c>
      <c r="I891" s="23">
        <v>612000</v>
      </c>
      <c r="J891" s="15" t="s">
        <v>34</v>
      </c>
      <c r="K891" s="34" t="s">
        <v>25</v>
      </c>
      <c r="L891" s="15" t="s">
        <v>35</v>
      </c>
      <c r="M891" s="12" t="s">
        <v>36</v>
      </c>
      <c r="N891" s="15" t="s">
        <v>37</v>
      </c>
      <c r="O891" t="s">
        <v>29</v>
      </c>
    </row>
    <row r="892" spans="1:15" x14ac:dyDescent="0.35">
      <c r="A892" t="s">
        <v>17</v>
      </c>
      <c r="B892" t="s">
        <v>18</v>
      </c>
      <c r="C892" t="s">
        <v>19</v>
      </c>
      <c r="D892" t="s">
        <v>76</v>
      </c>
      <c r="E892" t="s">
        <v>278</v>
      </c>
      <c r="F892" t="s">
        <v>656</v>
      </c>
      <c r="G892" s="17" t="s">
        <v>79</v>
      </c>
      <c r="H892" s="23">
        <v>680000</v>
      </c>
      <c r="I892" s="23">
        <v>680000</v>
      </c>
      <c r="J892" s="15" t="s">
        <v>24</v>
      </c>
      <c r="K892" s="34" t="s">
        <v>25</v>
      </c>
      <c r="L892" s="15" t="s">
        <v>26</v>
      </c>
      <c r="M892" s="12" t="s">
        <v>36</v>
      </c>
      <c r="N892" s="15" t="s">
        <v>37</v>
      </c>
      <c r="O892" t="s">
        <v>29</v>
      </c>
    </row>
    <row r="893" spans="1:15" x14ac:dyDescent="0.35">
      <c r="A893" t="s">
        <v>17</v>
      </c>
      <c r="B893" t="s">
        <v>18</v>
      </c>
      <c r="C893" t="s">
        <v>19</v>
      </c>
      <c r="D893" t="s">
        <v>76</v>
      </c>
      <c r="E893" t="s">
        <v>278</v>
      </c>
      <c r="F893" t="s">
        <v>656</v>
      </c>
      <c r="G893" s="17" t="s">
        <v>33</v>
      </c>
      <c r="H893" s="23">
        <v>544000</v>
      </c>
      <c r="I893" s="23">
        <v>544000</v>
      </c>
      <c r="J893" s="15" t="s">
        <v>34</v>
      </c>
      <c r="K893" s="34" t="s">
        <v>25</v>
      </c>
      <c r="L893" s="15" t="s">
        <v>35</v>
      </c>
      <c r="M893" s="12" t="s">
        <v>36</v>
      </c>
      <c r="N893" s="15" t="s">
        <v>37</v>
      </c>
      <c r="O893" t="s">
        <v>29</v>
      </c>
    </row>
    <row r="894" spans="1:15" x14ac:dyDescent="0.35">
      <c r="A894" t="s">
        <v>17</v>
      </c>
      <c r="B894" t="s">
        <v>18</v>
      </c>
      <c r="C894" t="s">
        <v>19</v>
      </c>
      <c r="D894" t="s">
        <v>76</v>
      </c>
      <c r="E894" t="s">
        <v>278</v>
      </c>
      <c r="F894" t="s">
        <v>656</v>
      </c>
      <c r="G894" s="17" t="s">
        <v>136</v>
      </c>
      <c r="H894" s="23">
        <v>544000</v>
      </c>
      <c r="I894" s="23">
        <v>544000</v>
      </c>
      <c r="J894" s="15" t="s">
        <v>657</v>
      </c>
      <c r="K894" s="34" t="s">
        <v>25</v>
      </c>
      <c r="L894" s="15" t="s">
        <v>658</v>
      </c>
      <c r="M894" s="12" t="s">
        <v>36</v>
      </c>
      <c r="N894" s="15" t="s">
        <v>520</v>
      </c>
      <c r="O894" t="s">
        <v>29</v>
      </c>
    </row>
    <row r="895" spans="1:15" x14ac:dyDescent="0.35">
      <c r="A895" t="s">
        <v>17</v>
      </c>
      <c r="B895" t="s">
        <v>18</v>
      </c>
      <c r="C895" t="s">
        <v>19</v>
      </c>
      <c r="D895" t="s">
        <v>76</v>
      </c>
      <c r="E895" t="s">
        <v>278</v>
      </c>
      <c r="F895" t="s">
        <v>656</v>
      </c>
      <c r="G895" s="17" t="s">
        <v>81</v>
      </c>
      <c r="H895" s="23">
        <v>5600</v>
      </c>
      <c r="I895" s="23"/>
      <c r="J895" s="15" t="s">
        <v>659</v>
      </c>
      <c r="K895" s="15" t="s">
        <v>660</v>
      </c>
      <c r="L895" s="15" t="s">
        <v>661</v>
      </c>
      <c r="M895" s="12" t="s">
        <v>36</v>
      </c>
      <c r="N895" s="15" t="s">
        <v>54</v>
      </c>
      <c r="O895" t="s">
        <v>29</v>
      </c>
    </row>
    <row r="896" spans="1:15" x14ac:dyDescent="0.35">
      <c r="A896" t="s">
        <v>17</v>
      </c>
      <c r="B896" t="s">
        <v>18</v>
      </c>
      <c r="C896" t="s">
        <v>19</v>
      </c>
      <c r="D896" t="s">
        <v>76</v>
      </c>
      <c r="E896" t="s">
        <v>278</v>
      </c>
      <c r="F896" t="s">
        <v>656</v>
      </c>
      <c r="G896" s="17" t="s">
        <v>81</v>
      </c>
      <c r="H896" s="23">
        <v>14400</v>
      </c>
      <c r="I896" s="23"/>
      <c r="J896" s="15" t="s">
        <v>659</v>
      </c>
      <c r="K896" s="15" t="s">
        <v>660</v>
      </c>
      <c r="L896" s="15" t="s">
        <v>661</v>
      </c>
      <c r="M896" s="12" t="s">
        <v>36</v>
      </c>
      <c r="N896" s="15" t="s">
        <v>54</v>
      </c>
      <c r="O896" t="s">
        <v>29</v>
      </c>
    </row>
    <row r="897" spans="1:19" x14ac:dyDescent="0.35">
      <c r="A897" t="s">
        <v>17</v>
      </c>
      <c r="B897" t="s">
        <v>18</v>
      </c>
      <c r="C897" t="s">
        <v>19</v>
      </c>
      <c r="D897" t="s">
        <v>76</v>
      </c>
      <c r="E897" t="s">
        <v>278</v>
      </c>
      <c r="F897" t="s">
        <v>656</v>
      </c>
      <c r="G897" s="17" t="s">
        <v>33</v>
      </c>
      <c r="H897" s="23">
        <v>544000</v>
      </c>
      <c r="I897" s="23">
        <v>544000</v>
      </c>
      <c r="J897" s="15" t="s">
        <v>34</v>
      </c>
      <c r="K897" s="34" t="s">
        <v>25</v>
      </c>
      <c r="L897" s="15" t="s">
        <v>35</v>
      </c>
      <c r="M897" s="12" t="s">
        <v>36</v>
      </c>
      <c r="N897" s="15" t="s">
        <v>54</v>
      </c>
      <c r="O897" t="s">
        <v>29</v>
      </c>
    </row>
    <row r="898" spans="1:19" x14ac:dyDescent="0.35">
      <c r="A898" t="s">
        <v>17</v>
      </c>
      <c r="B898" t="s">
        <v>18</v>
      </c>
      <c r="C898" t="s">
        <v>19</v>
      </c>
      <c r="D898" t="s">
        <v>76</v>
      </c>
      <c r="E898" t="s">
        <v>278</v>
      </c>
      <c r="F898" t="s">
        <v>656</v>
      </c>
      <c r="G898" s="17" t="s">
        <v>38</v>
      </c>
      <c r="H898" s="23">
        <v>544000</v>
      </c>
      <c r="I898" s="23">
        <v>544000</v>
      </c>
      <c r="J898" s="15" t="s">
        <v>24</v>
      </c>
      <c r="K898" s="34" t="s">
        <v>25</v>
      </c>
      <c r="L898" s="15" t="s">
        <v>26</v>
      </c>
      <c r="M898" s="12" t="s">
        <v>36</v>
      </c>
      <c r="N898" s="15" t="s">
        <v>39</v>
      </c>
      <c r="O898" t="s">
        <v>29</v>
      </c>
    </row>
    <row r="899" spans="1:19" x14ac:dyDescent="0.35">
      <c r="A899" t="s">
        <v>17</v>
      </c>
      <c r="B899" t="s">
        <v>18</v>
      </c>
      <c r="C899" t="s">
        <v>19</v>
      </c>
      <c r="D899" t="s">
        <v>76</v>
      </c>
      <c r="E899" t="s">
        <v>278</v>
      </c>
      <c r="F899" t="s">
        <v>656</v>
      </c>
      <c r="G899" s="17" t="s">
        <v>40</v>
      </c>
      <c r="H899" s="23">
        <v>1224000</v>
      </c>
      <c r="I899" s="23">
        <v>1224000</v>
      </c>
      <c r="J899" s="15" t="s">
        <v>248</v>
      </c>
      <c r="K899" s="34" t="s">
        <v>25</v>
      </c>
      <c r="L899" s="15" t="s">
        <v>662</v>
      </c>
      <c r="M899" s="12" t="s">
        <v>36</v>
      </c>
      <c r="N899" s="15" t="s">
        <v>581</v>
      </c>
      <c r="O899" t="s">
        <v>29</v>
      </c>
    </row>
    <row r="900" spans="1:19" x14ac:dyDescent="0.35">
      <c r="A900" t="s">
        <v>17</v>
      </c>
      <c r="B900" t="s">
        <v>18</v>
      </c>
      <c r="C900" t="s">
        <v>19</v>
      </c>
      <c r="D900" t="s">
        <v>76</v>
      </c>
      <c r="E900" t="s">
        <v>278</v>
      </c>
      <c r="F900" t="s">
        <v>656</v>
      </c>
      <c r="G900" s="17" t="s">
        <v>40</v>
      </c>
      <c r="H900" s="23">
        <v>109920</v>
      </c>
      <c r="I900" s="23"/>
      <c r="J900" s="15" t="s">
        <v>248</v>
      </c>
      <c r="K900" s="34" t="s">
        <v>25</v>
      </c>
      <c r="L900" s="15" t="s">
        <v>662</v>
      </c>
      <c r="M900" s="12" t="s">
        <v>36</v>
      </c>
      <c r="N900" s="15" t="s">
        <v>581</v>
      </c>
      <c r="O900" t="s">
        <v>29</v>
      </c>
    </row>
    <row r="901" spans="1:19" x14ac:dyDescent="0.35">
      <c r="A901" t="s">
        <v>17</v>
      </c>
      <c r="B901" t="s">
        <v>18</v>
      </c>
      <c r="C901" t="s">
        <v>19</v>
      </c>
      <c r="D901" t="s">
        <v>76</v>
      </c>
      <c r="E901" t="s">
        <v>278</v>
      </c>
      <c r="F901" t="s">
        <v>656</v>
      </c>
      <c r="G901" s="17" t="s">
        <v>66</v>
      </c>
      <c r="H901" s="23">
        <v>544000</v>
      </c>
      <c r="I901" s="23">
        <v>544000</v>
      </c>
      <c r="J901" s="15" t="s">
        <v>24</v>
      </c>
      <c r="K901" s="34" t="s">
        <v>25</v>
      </c>
      <c r="L901" s="15" t="s">
        <v>26</v>
      </c>
      <c r="M901" s="12" t="s">
        <v>36</v>
      </c>
      <c r="N901" s="15" t="s">
        <v>531</v>
      </c>
      <c r="O901" t="s">
        <v>29</v>
      </c>
    </row>
    <row r="902" spans="1:19" x14ac:dyDescent="0.35">
      <c r="A902" t="s">
        <v>17</v>
      </c>
      <c r="B902" t="s">
        <v>18</v>
      </c>
      <c r="C902" t="s">
        <v>19</v>
      </c>
      <c r="D902" t="s">
        <v>76</v>
      </c>
      <c r="E902" t="s">
        <v>278</v>
      </c>
      <c r="F902" t="s">
        <v>656</v>
      </c>
      <c r="G902" s="17" t="s">
        <v>584</v>
      </c>
      <c r="H902" s="23">
        <v>544000</v>
      </c>
      <c r="I902" s="23">
        <v>544000</v>
      </c>
      <c r="J902" s="15" t="s">
        <v>248</v>
      </c>
      <c r="K902" s="15" t="s">
        <v>118</v>
      </c>
      <c r="L902" s="15" t="s">
        <v>453</v>
      </c>
      <c r="M902" s="12" t="s">
        <v>36</v>
      </c>
      <c r="N902" s="15" t="s">
        <v>331</v>
      </c>
      <c r="O902" t="s">
        <v>29</v>
      </c>
    </row>
    <row r="903" spans="1:19" x14ac:dyDescent="0.35">
      <c r="A903" t="s">
        <v>17</v>
      </c>
      <c r="B903" t="s">
        <v>18</v>
      </c>
      <c r="C903" t="s">
        <v>19</v>
      </c>
      <c r="D903" t="s">
        <v>76</v>
      </c>
      <c r="E903" t="s">
        <v>278</v>
      </c>
      <c r="F903" t="s">
        <v>656</v>
      </c>
      <c r="G903" s="17" t="s">
        <v>47</v>
      </c>
      <c r="H903" s="23">
        <v>680000</v>
      </c>
      <c r="I903" s="23">
        <v>680000</v>
      </c>
      <c r="J903" s="15" t="s">
        <v>24</v>
      </c>
      <c r="K903" s="34" t="s">
        <v>25</v>
      </c>
      <c r="L903" s="15" t="s">
        <v>26</v>
      </c>
      <c r="M903" s="12" t="s">
        <v>36</v>
      </c>
      <c r="N903" s="15" t="s">
        <v>663</v>
      </c>
      <c r="O903" t="s">
        <v>29</v>
      </c>
    </row>
    <row r="904" spans="1:19" x14ac:dyDescent="0.35">
      <c r="A904" t="s">
        <v>17</v>
      </c>
      <c r="B904" t="s">
        <v>18</v>
      </c>
      <c r="C904" t="s">
        <v>19</v>
      </c>
      <c r="D904" t="s">
        <v>76</v>
      </c>
      <c r="E904" t="s">
        <v>278</v>
      </c>
      <c r="F904" t="s">
        <v>656</v>
      </c>
      <c r="G904" s="17" t="s">
        <v>33</v>
      </c>
      <c r="H904" s="23">
        <v>544000</v>
      </c>
      <c r="I904" s="23">
        <v>544000</v>
      </c>
      <c r="J904" s="15" t="s">
        <v>34</v>
      </c>
      <c r="K904" s="34" t="s">
        <v>25</v>
      </c>
      <c r="L904" s="15" t="s">
        <v>35</v>
      </c>
      <c r="M904" s="12" t="s">
        <v>36</v>
      </c>
      <c r="N904" s="15" t="s">
        <v>46</v>
      </c>
      <c r="O904" t="s">
        <v>29</v>
      </c>
    </row>
    <row r="905" spans="1:19" x14ac:dyDescent="0.35">
      <c r="A905" t="s">
        <v>17</v>
      </c>
      <c r="B905" t="s">
        <v>18</v>
      </c>
      <c r="C905" t="s">
        <v>19</v>
      </c>
      <c r="D905" t="s">
        <v>76</v>
      </c>
      <c r="E905" t="s">
        <v>278</v>
      </c>
      <c r="F905" t="s">
        <v>656</v>
      </c>
      <c r="G905" s="17" t="s">
        <v>45</v>
      </c>
      <c r="H905" s="23">
        <v>680000</v>
      </c>
      <c r="I905" s="23">
        <v>680000</v>
      </c>
      <c r="J905" s="15" t="s">
        <v>41</v>
      </c>
      <c r="K905" s="34" t="s">
        <v>25</v>
      </c>
      <c r="L905" s="15" t="s">
        <v>42</v>
      </c>
      <c r="M905" s="12" t="s">
        <v>36</v>
      </c>
      <c r="N905" s="15" t="s">
        <v>351</v>
      </c>
      <c r="O905" t="s">
        <v>29</v>
      </c>
    </row>
    <row r="906" spans="1:19" x14ac:dyDescent="0.35">
      <c r="A906" t="s">
        <v>17</v>
      </c>
      <c r="B906" t="s">
        <v>18</v>
      </c>
      <c r="C906" t="s">
        <v>19</v>
      </c>
      <c r="D906" t="s">
        <v>76</v>
      </c>
      <c r="E906" t="s">
        <v>278</v>
      </c>
      <c r="F906" t="s">
        <v>656</v>
      </c>
      <c r="G906" s="17" t="s">
        <v>496</v>
      </c>
      <c r="H906" s="23">
        <v>544000</v>
      </c>
      <c r="I906" s="23">
        <v>544000</v>
      </c>
      <c r="J906" s="15" t="s">
        <v>657</v>
      </c>
      <c r="K906" s="34" t="s">
        <v>25</v>
      </c>
      <c r="L906" s="15" t="s">
        <v>658</v>
      </c>
      <c r="M906" s="12" t="s">
        <v>36</v>
      </c>
      <c r="N906" s="15" t="s">
        <v>233</v>
      </c>
      <c r="O906" t="s">
        <v>29</v>
      </c>
    </row>
    <row r="907" spans="1:19" x14ac:dyDescent="0.35">
      <c r="A907" t="s">
        <v>17</v>
      </c>
      <c r="B907" t="s">
        <v>18</v>
      </c>
      <c r="C907" t="s">
        <v>19</v>
      </c>
      <c r="D907" t="s">
        <v>76</v>
      </c>
      <c r="E907" t="s">
        <v>278</v>
      </c>
      <c r="F907" t="s">
        <v>656</v>
      </c>
      <c r="G907" s="17" t="s">
        <v>33</v>
      </c>
      <c r="H907" s="23">
        <v>544000</v>
      </c>
      <c r="I907" s="23">
        <v>544000</v>
      </c>
      <c r="J907" s="15" t="s">
        <v>34</v>
      </c>
      <c r="K907" s="34" t="s">
        <v>25</v>
      </c>
      <c r="L907" s="15" t="s">
        <v>35</v>
      </c>
      <c r="M907" s="12" t="s">
        <v>36</v>
      </c>
      <c r="N907" s="15" t="s">
        <v>149</v>
      </c>
      <c r="O907" t="s">
        <v>29</v>
      </c>
    </row>
    <row r="908" spans="1:19" x14ac:dyDescent="0.35">
      <c r="A908" s="35" t="s">
        <v>17</v>
      </c>
      <c r="B908" t="s">
        <v>18</v>
      </c>
      <c r="C908" s="35" t="s">
        <v>83</v>
      </c>
      <c r="D908" s="35"/>
      <c r="E908" s="35" t="s">
        <v>664</v>
      </c>
      <c r="F908" s="35" t="s">
        <v>665</v>
      </c>
      <c r="G908" s="38" t="s">
        <v>81</v>
      </c>
      <c r="H908" s="23">
        <v>150000</v>
      </c>
      <c r="I908" s="23">
        <v>150000</v>
      </c>
      <c r="J908" s="39">
        <v>45108</v>
      </c>
      <c r="K908" s="39">
        <v>46934</v>
      </c>
      <c r="L908" s="37"/>
      <c r="M908" s="37"/>
      <c r="N908" s="38"/>
      <c r="O908" s="35"/>
      <c r="P908" s="36"/>
      <c r="Q908" s="35"/>
      <c r="R908" s="35"/>
      <c r="S908" s="35"/>
    </row>
    <row r="909" spans="1:19" x14ac:dyDescent="0.35">
      <c r="A909" s="35" t="s">
        <v>17</v>
      </c>
      <c r="B909" t="s">
        <v>18</v>
      </c>
      <c r="C909" s="35" t="s">
        <v>83</v>
      </c>
      <c r="D909" s="35"/>
      <c r="E909" s="35" t="s">
        <v>664</v>
      </c>
      <c r="F909" s="35" t="s">
        <v>665</v>
      </c>
      <c r="G909" s="38" t="s">
        <v>81</v>
      </c>
      <c r="H909" s="23">
        <v>1614600.02</v>
      </c>
      <c r="I909" s="23">
        <v>1614600.02</v>
      </c>
      <c r="J909" s="39">
        <v>45108</v>
      </c>
      <c r="K909" s="39">
        <v>46934</v>
      </c>
      <c r="L909" s="37"/>
      <c r="M909" s="37"/>
      <c r="N909" s="38"/>
      <c r="O909" s="35"/>
      <c r="P909" s="36"/>
      <c r="Q909" s="35"/>
      <c r="R909" s="35"/>
      <c r="S909" s="35"/>
    </row>
    <row r="910" spans="1:19" x14ac:dyDescent="0.35">
      <c r="A910" s="35" t="s">
        <v>17</v>
      </c>
      <c r="B910" s="35" t="s">
        <v>18</v>
      </c>
      <c r="C910" s="35" t="s">
        <v>83</v>
      </c>
      <c r="D910" s="35"/>
      <c r="E910" s="35" t="s">
        <v>664</v>
      </c>
      <c r="F910" s="35" t="s">
        <v>665</v>
      </c>
      <c r="G910" s="36" t="s">
        <v>33</v>
      </c>
      <c r="H910" s="23">
        <v>153771.43</v>
      </c>
      <c r="I910" s="23">
        <v>153771.43</v>
      </c>
      <c r="J910" s="39">
        <v>44378</v>
      </c>
      <c r="K910" s="40">
        <v>46203</v>
      </c>
      <c r="L910" s="37"/>
      <c r="M910" s="37"/>
      <c r="N910" s="38"/>
      <c r="O910" s="35"/>
      <c r="P910" s="36"/>
      <c r="R910" s="35"/>
      <c r="S910" s="35"/>
    </row>
    <row r="911" spans="1:19" x14ac:dyDescent="0.35">
      <c r="A911" s="35" t="s">
        <v>17</v>
      </c>
      <c r="B911" s="35" t="s">
        <v>369</v>
      </c>
      <c r="C911" s="35" t="s">
        <v>83</v>
      </c>
      <c r="D911" s="35"/>
      <c r="E911" s="35" t="s">
        <v>664</v>
      </c>
      <c r="F911" s="35" t="s">
        <v>665</v>
      </c>
      <c r="G911" s="38" t="s">
        <v>571</v>
      </c>
      <c r="H911" s="23"/>
      <c r="I911" s="23">
        <v>235000</v>
      </c>
      <c r="J911" s="39">
        <v>45839</v>
      </c>
      <c r="K911" s="39">
        <v>47664</v>
      </c>
      <c r="L911" s="37"/>
      <c r="M911" s="37"/>
      <c r="N911" s="38"/>
      <c r="O911" s="35"/>
      <c r="P911" s="36"/>
      <c r="Q911" s="35"/>
      <c r="R911" s="35"/>
      <c r="S911" s="35"/>
    </row>
    <row r="912" spans="1:19" ht="25" x14ac:dyDescent="0.35">
      <c r="A912" s="35" t="s">
        <v>17</v>
      </c>
      <c r="B912" s="35" t="s">
        <v>18</v>
      </c>
      <c r="C912" s="35" t="s">
        <v>83</v>
      </c>
      <c r="D912" s="35"/>
      <c r="E912" s="35" t="s">
        <v>664</v>
      </c>
      <c r="F912" s="35" t="s">
        <v>665</v>
      </c>
      <c r="G912" s="36" t="s">
        <v>666</v>
      </c>
      <c r="H912" s="23">
        <v>479999.8</v>
      </c>
      <c r="I912" s="23">
        <v>479999.8</v>
      </c>
      <c r="J912" s="39">
        <v>45108</v>
      </c>
      <c r="K912" s="40">
        <v>46203</v>
      </c>
      <c r="L912" s="37"/>
      <c r="M912" s="37"/>
      <c r="N912" s="38"/>
      <c r="O912" s="35"/>
      <c r="P912" s="36"/>
      <c r="R912" s="35"/>
      <c r="S912" s="35"/>
    </row>
    <row r="913" spans="1:19" x14ac:dyDescent="0.35">
      <c r="A913" s="35" t="s">
        <v>17</v>
      </c>
      <c r="B913" s="35" t="s">
        <v>369</v>
      </c>
      <c r="C913" s="35" t="s">
        <v>83</v>
      </c>
      <c r="D913" s="35"/>
      <c r="E913" s="35" t="s">
        <v>664</v>
      </c>
      <c r="F913" s="35" t="s">
        <v>665</v>
      </c>
      <c r="G913" s="36" t="s">
        <v>667</v>
      </c>
      <c r="H913" s="23">
        <v>517920</v>
      </c>
      <c r="I913" s="23">
        <v>517920</v>
      </c>
      <c r="J913" s="39">
        <v>44378</v>
      </c>
      <c r="K913" s="40">
        <v>46203</v>
      </c>
      <c r="L913" s="37"/>
      <c r="M913" s="37"/>
      <c r="N913" s="38"/>
      <c r="O913" s="35"/>
      <c r="P913" s="36"/>
      <c r="R913" s="35"/>
      <c r="S913" s="35"/>
    </row>
  </sheetData>
  <autoFilter ref="A1:Q913" xr:uid="{2F7C582A-7B12-4AE8-936F-602F4C2B1065}">
    <sortState xmlns:xlrd2="http://schemas.microsoft.com/office/spreadsheetml/2017/richdata2" ref="A2:Q907">
      <sortCondition ref="F1:F907"/>
    </sortState>
  </autoFilter>
  <conditionalFormatting sqref="G2:G6 G8 G137:G276">
    <cfRule type="cellIs" dxfId="1" priority="2" operator="notEqual">
      <formula>#REF!</formula>
    </cfRule>
  </conditionalFormatting>
  <conditionalFormatting sqref="G10:G132 G278:G396">
    <cfRule type="cellIs" dxfId="0" priority="1" operator="notEqual">
      <formula>#REF!</formula>
    </cfRule>
  </conditionalFormatting>
  <dataValidations count="1">
    <dataValidation allowBlank="1" showInputMessage="1" showErrorMessage="1" sqref="C17:C44 E42:E44 E8:E16 E270:E721 C762:C765 C322:C368 C470:C675 E761:E871 E888:E907" xr:uid="{1B449FBB-446E-4FD6-924B-D06244253AF7}"/>
  </dataValidations>
  <pageMargins left="0.7" right="0.7" top="1.3149999999999999" bottom="0.75" header="0.3" footer="0.3"/>
  <pageSetup paperSize="9" scale="95" orientation="portrait" r:id="rId1"/>
  <headerFooter>
    <oddHeader>&amp;C&amp;"Calibri"&amp;10&amp;K000000 IN-CONFIDENCE&amp;1#_x000D_</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4353F2F0-427B-48D4-9FA2-FECB952B38A9}">
          <x14:formula1>
            <xm:f>Definitions!$A$42:$A$44</xm:f>
          </x14:formula1>
          <xm:sqref>B2:B909 B914:B1048576</xm:sqref>
        </x14:dataValidation>
        <x14:dataValidation type="list" allowBlank="1" showInputMessage="1" showErrorMessage="1" xr:uid="{BA09CC30-D4EC-465B-BCF1-F0990A256EEE}">
          <x14:formula1>
            <xm:f>Definitions!$A$47:$A$50</xm:f>
          </x14:formula1>
          <xm:sqref>C2:D6 C7:C16 C369:C469 C45:C321 C676:C761 C766:C907 D7:D907 C914:D1048576</xm:sqref>
        </x14:dataValidation>
        <x14:dataValidation type="list" allowBlank="1" showInputMessage="1" showErrorMessage="1" xr:uid="{A672404C-C321-4EB2-8147-D46C7CDD099D}">
          <x14:formula1>
            <xm:f>Definitions!$A$2:$A$36</xm:f>
          </x14:formula1>
          <xm:sqref>E722:E760 E1:E7 E45:E269 E17:E41 E872:E887 F888:F907 E914:E1048576</xm:sqref>
        </x14:dataValidation>
        <x14:dataValidation type="list" allowBlank="1" showInputMessage="1" showErrorMessage="1" xr:uid="{EF59B9A3-BA04-4559-89F8-6F7483A64A59}">
          <x14:formula1>
            <xm:f>Definitions!$A$53:$A$54</xm:f>
          </x14:formula1>
          <xm:sqref>L849:L852 N694:N848 N133:N136 P2:P132 P137:P693 O2:O907 N853:N907 N914:O1048576</xm:sqref>
        </x14:dataValidation>
        <x14:dataValidation type="list" allowBlank="1" showInputMessage="1" showErrorMessage="1" xr:uid="{6C4334F5-F9B1-4D8A-A5C4-42A2FF3E0BEF}">
          <x14:formula1>
            <xm:f>Definitions!$A$57:$A$58</xm:f>
          </x14:formula1>
          <xm:sqref>K133:K136 J849:K852 L694:L848 M2:M907 L853:L907 L914:L1048576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1343-F3F5-4CA0-B876-D113A9C543CE}">
  <dimension ref="B1:F143"/>
  <sheetViews>
    <sheetView topLeftCell="B108" workbookViewId="0">
      <selection activeCell="C140" sqref="C140"/>
    </sheetView>
  </sheetViews>
  <sheetFormatPr defaultRowHeight="14.5" x14ac:dyDescent="0.35"/>
  <cols>
    <col min="2" max="2" width="97.81640625" bestFit="1" customWidth="1"/>
    <col min="3" max="3" width="91.81640625" bestFit="1" customWidth="1"/>
    <col min="4" max="4" width="33.453125" style="42" bestFit="1" customWidth="1"/>
  </cols>
  <sheetData>
    <row r="1" spans="2:4" x14ac:dyDescent="0.35">
      <c r="B1" s="41" t="s">
        <v>14</v>
      </c>
      <c r="C1" t="s">
        <v>55</v>
      </c>
    </row>
    <row r="3" spans="2:4" x14ac:dyDescent="0.35">
      <c r="B3" s="41" t="s">
        <v>4</v>
      </c>
      <c r="C3" s="41" t="s">
        <v>6</v>
      </c>
      <c r="D3" s="42" t="s">
        <v>668</v>
      </c>
    </row>
    <row r="4" spans="2:4" x14ac:dyDescent="0.35">
      <c r="B4" t="s">
        <v>49</v>
      </c>
      <c r="C4" t="s">
        <v>70</v>
      </c>
      <c r="D4" s="42">
        <v>139500</v>
      </c>
    </row>
    <row r="5" spans="2:4" x14ac:dyDescent="0.35">
      <c r="C5" t="s">
        <v>71</v>
      </c>
      <c r="D5" s="42">
        <v>93000</v>
      </c>
    </row>
    <row r="6" spans="2:4" x14ac:dyDescent="0.35">
      <c r="C6" t="s">
        <v>60</v>
      </c>
      <c r="D6" s="42">
        <v>418500</v>
      </c>
    </row>
    <row r="7" spans="2:4" x14ac:dyDescent="0.35">
      <c r="C7" t="s">
        <v>51</v>
      </c>
      <c r="D7" s="42">
        <v>2610000</v>
      </c>
    </row>
    <row r="8" spans="2:4" x14ac:dyDescent="0.35">
      <c r="C8" t="s">
        <v>56</v>
      </c>
      <c r="D8" s="42">
        <v>2660000</v>
      </c>
    </row>
    <row r="9" spans="2:4" x14ac:dyDescent="0.35">
      <c r="C9" t="s">
        <v>72</v>
      </c>
      <c r="D9" s="42">
        <v>93000</v>
      </c>
    </row>
    <row r="10" spans="2:4" x14ac:dyDescent="0.35">
      <c r="C10" t="s">
        <v>73</v>
      </c>
      <c r="D10" s="42">
        <v>651000</v>
      </c>
    </row>
    <row r="11" spans="2:4" x14ac:dyDescent="0.35">
      <c r="C11" t="s">
        <v>74</v>
      </c>
      <c r="D11" s="42">
        <v>162750</v>
      </c>
    </row>
    <row r="12" spans="2:4" x14ac:dyDescent="0.35">
      <c r="C12" t="s">
        <v>75</v>
      </c>
      <c r="D12" s="42">
        <v>93000</v>
      </c>
    </row>
    <row r="13" spans="2:4" x14ac:dyDescent="0.35">
      <c r="C13" t="s">
        <v>64</v>
      </c>
      <c r="D13" s="42">
        <v>186000</v>
      </c>
    </row>
    <row r="14" spans="2:4" x14ac:dyDescent="0.35">
      <c r="C14" t="s">
        <v>65</v>
      </c>
      <c r="D14" s="42">
        <v>93000</v>
      </c>
    </row>
    <row r="15" spans="2:4" x14ac:dyDescent="0.35">
      <c r="C15" t="s">
        <v>40</v>
      </c>
      <c r="D15" s="42">
        <v>930000</v>
      </c>
    </row>
    <row r="16" spans="2:4" x14ac:dyDescent="0.35">
      <c r="C16" t="s">
        <v>66</v>
      </c>
      <c r="D16" s="42">
        <v>279000</v>
      </c>
    </row>
    <row r="17" spans="2:4" x14ac:dyDescent="0.35">
      <c r="C17" t="s">
        <v>59</v>
      </c>
      <c r="D17" s="42">
        <v>270000</v>
      </c>
    </row>
    <row r="18" spans="2:4" x14ac:dyDescent="0.35">
      <c r="C18" t="s">
        <v>67</v>
      </c>
      <c r="D18" s="42">
        <v>1488000</v>
      </c>
    </row>
    <row r="19" spans="2:4" x14ac:dyDescent="0.35">
      <c r="C19" t="s">
        <v>68</v>
      </c>
      <c r="D19" s="42">
        <v>325500</v>
      </c>
    </row>
    <row r="20" spans="2:4" x14ac:dyDescent="0.35">
      <c r="C20" t="s">
        <v>69</v>
      </c>
      <c r="D20" s="42">
        <v>186000</v>
      </c>
    </row>
    <row r="21" spans="2:4" x14ac:dyDescent="0.35">
      <c r="B21" t="s">
        <v>669</v>
      </c>
      <c r="D21" s="42">
        <v>10678250</v>
      </c>
    </row>
    <row r="22" spans="2:4" x14ac:dyDescent="0.35">
      <c r="B22" t="s">
        <v>84</v>
      </c>
      <c r="C22" t="s">
        <v>112</v>
      </c>
      <c r="D22" s="42">
        <v>53820.25</v>
      </c>
    </row>
    <row r="23" spans="2:4" x14ac:dyDescent="0.35">
      <c r="C23" t="s">
        <v>95</v>
      </c>
      <c r="D23" s="42">
        <v>15069.7</v>
      </c>
    </row>
    <row r="24" spans="2:4" x14ac:dyDescent="0.35">
      <c r="C24" t="s">
        <v>86</v>
      </c>
      <c r="D24" s="42">
        <v>40537.599999999999</v>
      </c>
    </row>
    <row r="25" spans="2:4" x14ac:dyDescent="0.35">
      <c r="C25" t="s">
        <v>89</v>
      </c>
      <c r="D25" s="42">
        <v>96876.82</v>
      </c>
    </row>
    <row r="26" spans="2:4" x14ac:dyDescent="0.35">
      <c r="C26" t="s">
        <v>70</v>
      </c>
      <c r="D26" s="42">
        <v>204517.28999999998</v>
      </c>
    </row>
    <row r="27" spans="2:4" x14ac:dyDescent="0.35">
      <c r="C27" t="s">
        <v>148</v>
      </c>
      <c r="D27" s="42">
        <v>62097.75</v>
      </c>
    </row>
    <row r="28" spans="2:4" x14ac:dyDescent="0.35">
      <c r="C28" t="s">
        <v>71</v>
      </c>
      <c r="D28" s="42">
        <v>37674.199999999997</v>
      </c>
    </row>
    <row r="29" spans="2:4" x14ac:dyDescent="0.35">
      <c r="C29" t="s">
        <v>60</v>
      </c>
      <c r="D29" s="42">
        <v>86112.4</v>
      </c>
    </row>
    <row r="30" spans="2:4" x14ac:dyDescent="0.35">
      <c r="C30" t="s">
        <v>136</v>
      </c>
    </row>
    <row r="31" spans="2:4" x14ac:dyDescent="0.35">
      <c r="C31" t="s">
        <v>141</v>
      </c>
      <c r="D31" s="42">
        <v>75348.899999999994</v>
      </c>
    </row>
    <row r="32" spans="2:4" x14ac:dyDescent="0.35">
      <c r="C32" t="s">
        <v>121</v>
      </c>
      <c r="D32" s="42">
        <v>86112.4</v>
      </c>
    </row>
    <row r="33" spans="3:4" x14ac:dyDescent="0.35">
      <c r="C33" t="s">
        <v>127</v>
      </c>
      <c r="D33" s="42">
        <v>96876.6</v>
      </c>
    </row>
    <row r="34" spans="3:4" x14ac:dyDescent="0.35">
      <c r="C34" t="s">
        <v>150</v>
      </c>
      <c r="D34" s="42">
        <v>66145.5</v>
      </c>
    </row>
    <row r="35" spans="3:4" x14ac:dyDescent="0.35">
      <c r="C35" t="s">
        <v>90</v>
      </c>
      <c r="D35" s="42">
        <v>86112</v>
      </c>
    </row>
    <row r="36" spans="3:4" x14ac:dyDescent="0.35">
      <c r="C36" t="s">
        <v>93</v>
      </c>
      <c r="D36" s="42">
        <v>43056.3</v>
      </c>
    </row>
    <row r="37" spans="3:4" x14ac:dyDescent="0.35">
      <c r="C37" t="s">
        <v>106</v>
      </c>
      <c r="D37" s="42">
        <v>72625.320000000007</v>
      </c>
    </row>
    <row r="38" spans="3:4" x14ac:dyDescent="0.35">
      <c r="C38" t="s">
        <v>110</v>
      </c>
      <c r="D38" s="42">
        <v>32292.240000000002</v>
      </c>
    </row>
    <row r="39" spans="3:4" x14ac:dyDescent="0.35">
      <c r="C39" t="s">
        <v>125</v>
      </c>
      <c r="D39" s="42">
        <v>31125.05</v>
      </c>
    </row>
    <row r="40" spans="3:4" x14ac:dyDescent="0.35">
      <c r="C40" t="s">
        <v>139</v>
      </c>
      <c r="D40" s="42">
        <v>87188.800000000003</v>
      </c>
    </row>
    <row r="41" spans="3:4" x14ac:dyDescent="0.35">
      <c r="C41" t="s">
        <v>129</v>
      </c>
      <c r="D41" s="42">
        <v>96876.6</v>
      </c>
    </row>
    <row r="42" spans="3:4" x14ac:dyDescent="0.35">
      <c r="C42" t="s">
        <v>132</v>
      </c>
      <c r="D42" s="42">
        <v>129163.09</v>
      </c>
    </row>
    <row r="43" spans="3:4" x14ac:dyDescent="0.35">
      <c r="C43" t="s">
        <v>91</v>
      </c>
      <c r="D43" s="42">
        <v>69966.399999999994</v>
      </c>
    </row>
    <row r="44" spans="3:4" x14ac:dyDescent="0.35">
      <c r="C44" t="s">
        <v>134</v>
      </c>
      <c r="D44" s="42">
        <v>86112.5</v>
      </c>
    </row>
    <row r="45" spans="3:4" x14ac:dyDescent="0.35">
      <c r="C45" t="s">
        <v>88</v>
      </c>
      <c r="D45" s="42">
        <v>236809.4</v>
      </c>
    </row>
    <row r="46" spans="3:4" x14ac:dyDescent="0.35">
      <c r="C46" t="s">
        <v>103</v>
      </c>
      <c r="D46" s="42">
        <v>63522.879999999997</v>
      </c>
    </row>
    <row r="47" spans="3:4" x14ac:dyDescent="0.35">
      <c r="C47" t="s">
        <v>114</v>
      </c>
      <c r="D47" s="42">
        <v>37674.160000000003</v>
      </c>
    </row>
    <row r="48" spans="3:4" x14ac:dyDescent="0.35">
      <c r="C48" t="s">
        <v>100</v>
      </c>
      <c r="D48" s="42">
        <v>64584.45</v>
      </c>
    </row>
    <row r="49" spans="2:6" x14ac:dyDescent="0.35">
      <c r="C49" t="s">
        <v>97</v>
      </c>
    </row>
    <row r="50" spans="2:6" x14ac:dyDescent="0.35">
      <c r="C50" t="s">
        <v>130</v>
      </c>
      <c r="D50" s="42">
        <v>86112.26</v>
      </c>
    </row>
    <row r="51" spans="2:6" x14ac:dyDescent="0.35">
      <c r="C51" t="s">
        <v>105</v>
      </c>
      <c r="D51" s="42">
        <v>96876.6</v>
      </c>
    </row>
    <row r="52" spans="2:6" x14ac:dyDescent="0.35">
      <c r="C52" t="s">
        <v>67</v>
      </c>
      <c r="D52" s="42">
        <v>258337.5</v>
      </c>
    </row>
    <row r="53" spans="2:6" x14ac:dyDescent="0.35">
      <c r="C53" t="s">
        <v>108</v>
      </c>
      <c r="D53" s="42">
        <v>64584.4</v>
      </c>
    </row>
    <row r="54" spans="2:6" x14ac:dyDescent="0.35">
      <c r="C54" t="s">
        <v>145</v>
      </c>
      <c r="D54" s="42">
        <v>43056.32</v>
      </c>
    </row>
    <row r="55" spans="2:6" x14ac:dyDescent="0.35">
      <c r="C55" t="s">
        <v>69</v>
      </c>
      <c r="D55" s="42">
        <v>86112.5</v>
      </c>
    </row>
    <row r="56" spans="2:6" x14ac:dyDescent="0.35">
      <c r="C56" t="s">
        <v>92</v>
      </c>
      <c r="D56" s="42">
        <v>53819.64</v>
      </c>
    </row>
    <row r="57" spans="2:6" x14ac:dyDescent="0.35">
      <c r="C57" t="s">
        <v>117</v>
      </c>
      <c r="D57" s="42">
        <v>53820.25</v>
      </c>
    </row>
    <row r="58" spans="2:6" x14ac:dyDescent="0.35">
      <c r="B58" t="s">
        <v>670</v>
      </c>
      <c r="D58" s="42">
        <v>2801018.07</v>
      </c>
      <c r="F58">
        <f>SUM(3000000-GETPIVOTDATA("Annual contracted value (F26)",$B$3,"Service type 1 (dropdown)","Family violence response Coordination "))</f>
        <v>198981.93000000017</v>
      </c>
    </row>
    <row r="59" spans="2:6" x14ac:dyDescent="0.35">
      <c r="B59" t="s">
        <v>456</v>
      </c>
      <c r="C59" t="s">
        <v>112</v>
      </c>
    </row>
    <row r="60" spans="2:6" x14ac:dyDescent="0.35">
      <c r="C60" t="s">
        <v>316</v>
      </c>
    </row>
    <row r="61" spans="2:6" x14ac:dyDescent="0.35">
      <c r="C61" t="s">
        <v>418</v>
      </c>
    </row>
    <row r="62" spans="2:6" x14ac:dyDescent="0.35">
      <c r="C62" t="s">
        <v>192</v>
      </c>
    </row>
    <row r="63" spans="2:6" x14ac:dyDescent="0.35">
      <c r="C63" t="s">
        <v>463</v>
      </c>
    </row>
    <row r="64" spans="2:6" x14ac:dyDescent="0.35">
      <c r="C64" t="s">
        <v>89</v>
      </c>
    </row>
    <row r="65" spans="3:3" x14ac:dyDescent="0.35">
      <c r="C65" t="s">
        <v>60</v>
      </c>
    </row>
    <row r="66" spans="3:3" x14ac:dyDescent="0.35">
      <c r="C66" t="s">
        <v>121</v>
      </c>
    </row>
    <row r="67" spans="3:3" x14ac:dyDescent="0.35">
      <c r="C67" t="s">
        <v>299</v>
      </c>
    </row>
    <row r="68" spans="3:3" x14ac:dyDescent="0.35">
      <c r="C68" t="s">
        <v>90</v>
      </c>
    </row>
    <row r="69" spans="3:3" x14ac:dyDescent="0.35">
      <c r="C69" t="s">
        <v>255</v>
      </c>
    </row>
    <row r="70" spans="3:3" x14ac:dyDescent="0.35">
      <c r="C70" t="s">
        <v>461</v>
      </c>
    </row>
    <row r="71" spans="3:3" x14ac:dyDescent="0.35">
      <c r="C71" t="s">
        <v>407</v>
      </c>
    </row>
    <row r="72" spans="3:3" x14ac:dyDescent="0.35">
      <c r="C72" t="s">
        <v>274</v>
      </c>
    </row>
    <row r="73" spans="3:3" x14ac:dyDescent="0.35">
      <c r="C73" t="s">
        <v>459</v>
      </c>
    </row>
    <row r="74" spans="3:3" x14ac:dyDescent="0.35">
      <c r="C74" t="s">
        <v>467</v>
      </c>
    </row>
    <row r="75" spans="3:3" x14ac:dyDescent="0.35">
      <c r="C75" t="s">
        <v>132</v>
      </c>
    </row>
    <row r="76" spans="3:3" x14ac:dyDescent="0.35">
      <c r="C76" t="s">
        <v>468</v>
      </c>
    </row>
    <row r="77" spans="3:3" x14ac:dyDescent="0.35">
      <c r="C77" t="s">
        <v>326</v>
      </c>
    </row>
    <row r="78" spans="3:3" x14ac:dyDescent="0.35">
      <c r="C78" t="s">
        <v>257</v>
      </c>
    </row>
    <row r="79" spans="3:3" x14ac:dyDescent="0.35">
      <c r="C79" t="s">
        <v>466</v>
      </c>
    </row>
    <row r="80" spans="3:3" x14ac:dyDescent="0.35">
      <c r="C80" t="s">
        <v>256</v>
      </c>
    </row>
    <row r="81" spans="2:4" x14ac:dyDescent="0.35">
      <c r="C81" t="s">
        <v>464</v>
      </c>
    </row>
    <row r="82" spans="2:4" x14ac:dyDescent="0.35">
      <c r="C82" t="s">
        <v>465</v>
      </c>
    </row>
    <row r="83" spans="2:4" x14ac:dyDescent="0.35">
      <c r="C83" t="s">
        <v>226</v>
      </c>
    </row>
    <row r="84" spans="2:4" x14ac:dyDescent="0.35">
      <c r="C84" t="s">
        <v>92</v>
      </c>
    </row>
    <row r="85" spans="2:4" x14ac:dyDescent="0.35">
      <c r="B85" t="s">
        <v>671</v>
      </c>
    </row>
    <row r="86" spans="2:4" x14ac:dyDescent="0.35">
      <c r="B86" t="s">
        <v>469</v>
      </c>
      <c r="C86" t="s">
        <v>491</v>
      </c>
    </row>
    <row r="87" spans="2:4" x14ac:dyDescent="0.35">
      <c r="C87" t="s">
        <v>95</v>
      </c>
      <c r="D87" s="42">
        <v>83333</v>
      </c>
    </row>
    <row r="88" spans="2:4" x14ac:dyDescent="0.35">
      <c r="C88" t="s">
        <v>298</v>
      </c>
      <c r="D88" s="42">
        <v>100000</v>
      </c>
    </row>
    <row r="89" spans="2:4" x14ac:dyDescent="0.35">
      <c r="C89" t="s">
        <v>489</v>
      </c>
      <c r="D89" s="42">
        <v>12500</v>
      </c>
    </row>
    <row r="90" spans="2:4" x14ac:dyDescent="0.35">
      <c r="C90" t="s">
        <v>475</v>
      </c>
      <c r="D90" s="42">
        <v>100000</v>
      </c>
    </row>
    <row r="91" spans="2:4" x14ac:dyDescent="0.35">
      <c r="C91" t="s">
        <v>121</v>
      </c>
      <c r="D91" s="42">
        <v>100000</v>
      </c>
    </row>
    <row r="92" spans="2:4" x14ac:dyDescent="0.35">
      <c r="C92" t="s">
        <v>496</v>
      </c>
      <c r="D92" s="42">
        <v>50000</v>
      </c>
    </row>
    <row r="93" spans="2:4" x14ac:dyDescent="0.35">
      <c r="C93" t="s">
        <v>299</v>
      </c>
      <c r="D93" s="42">
        <v>100000</v>
      </c>
    </row>
    <row r="94" spans="2:4" x14ac:dyDescent="0.35">
      <c r="C94" t="s">
        <v>471</v>
      </c>
      <c r="D94" s="42">
        <v>100000</v>
      </c>
    </row>
    <row r="95" spans="2:4" x14ac:dyDescent="0.35">
      <c r="C95" t="s">
        <v>482</v>
      </c>
      <c r="D95" s="42">
        <v>100000</v>
      </c>
    </row>
    <row r="96" spans="2:4" x14ac:dyDescent="0.35">
      <c r="C96" t="s">
        <v>90</v>
      </c>
      <c r="D96" s="42">
        <v>40000</v>
      </c>
    </row>
    <row r="97" spans="3:4" x14ac:dyDescent="0.35">
      <c r="C97" t="s">
        <v>422</v>
      </c>
      <c r="D97" s="42">
        <v>33333</v>
      </c>
    </row>
    <row r="98" spans="3:4" x14ac:dyDescent="0.35">
      <c r="C98" t="s">
        <v>106</v>
      </c>
      <c r="D98" s="42">
        <v>100000</v>
      </c>
    </row>
    <row r="99" spans="3:4" x14ac:dyDescent="0.35">
      <c r="C99" t="s">
        <v>358</v>
      </c>
      <c r="D99" s="42">
        <v>50000</v>
      </c>
    </row>
    <row r="100" spans="3:4" x14ac:dyDescent="0.35">
      <c r="C100" t="s">
        <v>407</v>
      </c>
      <c r="D100" s="42">
        <v>100000</v>
      </c>
    </row>
    <row r="101" spans="3:4" x14ac:dyDescent="0.35">
      <c r="C101" t="s">
        <v>473</v>
      </c>
      <c r="D101" s="42">
        <v>30000</v>
      </c>
    </row>
    <row r="102" spans="3:4" x14ac:dyDescent="0.35">
      <c r="C102" t="s">
        <v>276</v>
      </c>
      <c r="D102" s="42">
        <v>200000</v>
      </c>
    </row>
    <row r="103" spans="3:4" x14ac:dyDescent="0.35">
      <c r="C103" t="s">
        <v>199</v>
      </c>
      <c r="D103" s="42">
        <v>50000</v>
      </c>
    </row>
    <row r="104" spans="3:4" x14ac:dyDescent="0.35">
      <c r="C104" t="s">
        <v>249</v>
      </c>
      <c r="D104" s="42">
        <v>12500</v>
      </c>
    </row>
    <row r="105" spans="3:4" x14ac:dyDescent="0.35">
      <c r="C105" t="s">
        <v>478</v>
      </c>
      <c r="D105" s="42">
        <v>33333</v>
      </c>
    </row>
    <row r="106" spans="3:4" x14ac:dyDescent="0.35">
      <c r="C106" t="s">
        <v>399</v>
      </c>
      <c r="D106" s="42">
        <v>25000</v>
      </c>
    </row>
    <row r="107" spans="3:4" x14ac:dyDescent="0.35">
      <c r="C107" t="s">
        <v>81</v>
      </c>
      <c r="D107" s="42">
        <v>173333</v>
      </c>
    </row>
    <row r="108" spans="3:4" x14ac:dyDescent="0.35">
      <c r="C108" t="s">
        <v>501</v>
      </c>
      <c r="D108" s="42">
        <v>100000</v>
      </c>
    </row>
    <row r="109" spans="3:4" x14ac:dyDescent="0.35">
      <c r="C109" t="s">
        <v>494</v>
      </c>
      <c r="D109" s="42">
        <v>100000</v>
      </c>
    </row>
    <row r="110" spans="3:4" x14ac:dyDescent="0.35">
      <c r="C110" t="s">
        <v>490</v>
      </c>
      <c r="D110" s="42">
        <v>12500</v>
      </c>
    </row>
    <row r="111" spans="3:4" x14ac:dyDescent="0.35">
      <c r="C111" t="s">
        <v>481</v>
      </c>
      <c r="D111" s="42">
        <v>100000</v>
      </c>
    </row>
    <row r="112" spans="3:4" x14ac:dyDescent="0.35">
      <c r="C112" t="s">
        <v>479</v>
      </c>
      <c r="D112" s="42">
        <v>133333</v>
      </c>
    </row>
    <row r="113" spans="3:4" x14ac:dyDescent="0.35">
      <c r="C113" t="s">
        <v>241</v>
      </c>
      <c r="D113" s="42">
        <v>100000</v>
      </c>
    </row>
    <row r="114" spans="3:4" x14ac:dyDescent="0.35">
      <c r="C114" t="s">
        <v>257</v>
      </c>
      <c r="D114" s="42">
        <v>115000</v>
      </c>
    </row>
    <row r="115" spans="3:4" x14ac:dyDescent="0.35">
      <c r="C115" t="s">
        <v>483</v>
      </c>
      <c r="D115" s="42">
        <v>100000</v>
      </c>
    </row>
    <row r="116" spans="3:4" x14ac:dyDescent="0.35">
      <c r="C116" t="s">
        <v>493</v>
      </c>
      <c r="D116" s="42">
        <v>50000</v>
      </c>
    </row>
    <row r="117" spans="3:4" x14ac:dyDescent="0.35">
      <c r="C117" t="s">
        <v>65</v>
      </c>
      <c r="D117" s="42">
        <v>33333</v>
      </c>
    </row>
    <row r="118" spans="3:4" x14ac:dyDescent="0.35">
      <c r="C118" t="s">
        <v>349</v>
      </c>
      <c r="D118" s="42">
        <v>20000</v>
      </c>
    </row>
    <row r="119" spans="3:4" x14ac:dyDescent="0.35">
      <c r="C119" t="s">
        <v>45</v>
      </c>
      <c r="D119" s="42">
        <v>100000</v>
      </c>
    </row>
    <row r="120" spans="3:4" x14ac:dyDescent="0.35">
      <c r="C120" t="s">
        <v>495</v>
      </c>
      <c r="D120" s="42">
        <v>40000</v>
      </c>
    </row>
    <row r="121" spans="3:4" x14ac:dyDescent="0.35">
      <c r="C121" t="s">
        <v>256</v>
      </c>
      <c r="D121" s="42">
        <v>100000</v>
      </c>
    </row>
    <row r="122" spans="3:4" x14ac:dyDescent="0.35">
      <c r="C122" t="s">
        <v>251</v>
      </c>
      <c r="D122" s="42">
        <v>200000</v>
      </c>
    </row>
    <row r="123" spans="3:4" x14ac:dyDescent="0.35">
      <c r="C123" t="s">
        <v>186</v>
      </c>
      <c r="D123" s="42">
        <v>100000</v>
      </c>
    </row>
    <row r="124" spans="3:4" x14ac:dyDescent="0.35">
      <c r="C124" t="s">
        <v>330</v>
      </c>
      <c r="D124" s="42">
        <v>12500</v>
      </c>
    </row>
    <row r="125" spans="3:4" x14ac:dyDescent="0.35">
      <c r="C125" t="s">
        <v>105</v>
      </c>
      <c r="D125" s="42">
        <v>100000</v>
      </c>
    </row>
    <row r="126" spans="3:4" x14ac:dyDescent="0.35">
      <c r="C126" t="s">
        <v>480</v>
      </c>
    </row>
    <row r="127" spans="3:4" x14ac:dyDescent="0.35">
      <c r="C127" t="s">
        <v>497</v>
      </c>
      <c r="D127" s="42">
        <v>50000</v>
      </c>
    </row>
    <row r="128" spans="3:4" x14ac:dyDescent="0.35">
      <c r="C128" t="s">
        <v>304</v>
      </c>
      <c r="D128" s="42">
        <v>300000</v>
      </c>
    </row>
    <row r="129" spans="2:6" x14ac:dyDescent="0.35">
      <c r="C129" t="s">
        <v>472</v>
      </c>
      <c r="D129" s="42">
        <v>30000</v>
      </c>
    </row>
    <row r="130" spans="2:6" x14ac:dyDescent="0.35">
      <c r="C130" t="s">
        <v>477</v>
      </c>
      <c r="D130" s="42">
        <v>50000</v>
      </c>
    </row>
    <row r="131" spans="2:6" x14ac:dyDescent="0.35">
      <c r="C131" t="s">
        <v>346</v>
      </c>
      <c r="D131" s="42">
        <v>75000</v>
      </c>
    </row>
    <row r="132" spans="2:6" x14ac:dyDescent="0.35">
      <c r="C132" t="s">
        <v>259</v>
      </c>
      <c r="D132" s="42">
        <v>50000</v>
      </c>
    </row>
    <row r="133" spans="2:6" x14ac:dyDescent="0.35">
      <c r="C133" t="s">
        <v>499</v>
      </c>
      <c r="D133" s="42">
        <v>100000</v>
      </c>
    </row>
    <row r="134" spans="2:6" x14ac:dyDescent="0.35">
      <c r="C134" t="s">
        <v>226</v>
      </c>
      <c r="D134" s="42">
        <v>100000</v>
      </c>
    </row>
    <row r="135" spans="2:6" x14ac:dyDescent="0.35">
      <c r="C135" t="s">
        <v>484</v>
      </c>
    </row>
    <row r="136" spans="2:6" x14ac:dyDescent="0.35">
      <c r="C136" t="s">
        <v>498</v>
      </c>
      <c r="D136" s="42">
        <v>50000</v>
      </c>
    </row>
    <row r="137" spans="2:6" x14ac:dyDescent="0.35">
      <c r="C137" t="s">
        <v>474</v>
      </c>
      <c r="D137" s="42">
        <v>100000</v>
      </c>
    </row>
    <row r="138" spans="2:6" x14ac:dyDescent="0.35">
      <c r="C138" t="s">
        <v>492</v>
      </c>
      <c r="D138" s="42">
        <v>50000</v>
      </c>
    </row>
    <row r="139" spans="2:6" x14ac:dyDescent="0.35">
      <c r="C139" t="s">
        <v>47</v>
      </c>
      <c r="D139" s="42">
        <v>100000</v>
      </c>
    </row>
    <row r="140" spans="2:6" x14ac:dyDescent="0.35">
      <c r="C140" t="s">
        <v>500</v>
      </c>
    </row>
    <row r="141" spans="2:6" x14ac:dyDescent="0.35">
      <c r="C141" t="s">
        <v>117</v>
      </c>
      <c r="D141" s="42">
        <v>110000</v>
      </c>
    </row>
    <row r="142" spans="2:6" x14ac:dyDescent="0.35">
      <c r="B142" t="s">
        <v>672</v>
      </c>
      <c r="D142" s="42">
        <v>4274998</v>
      </c>
      <c r="F142">
        <f>SUM(4600000-GETPIVOTDATA("Annual contracted value (F26)",$B$3,"Service type 1 (dropdown)","NGOs funded to participate at Safety Assessment Meeting tables "))</f>
        <v>325002</v>
      </c>
    </row>
    <row r="143" spans="2:6" x14ac:dyDescent="0.35">
      <c r="B143" t="s">
        <v>673</v>
      </c>
      <c r="D143" s="42">
        <v>17754266.07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1F4A-A80C-4A85-97F7-1C215294102E}">
  <dimension ref="A1:E1"/>
  <sheetViews>
    <sheetView workbookViewId="0"/>
  </sheetViews>
  <sheetFormatPr defaultRowHeight="14.5" x14ac:dyDescent="0.35"/>
  <cols>
    <col min="3" max="3" width="13.453125" customWidth="1"/>
    <col min="4" max="4" width="73.81640625" bestFit="1" customWidth="1"/>
    <col min="5" max="5" width="29.453125" bestFit="1" customWidth="1"/>
    <col min="6" max="6" width="59.54296875" customWidth="1"/>
  </cols>
  <sheetData>
    <row r="1" spans="1:5" ht="26" x14ac:dyDescent="0.35">
      <c r="A1" s="5" t="s">
        <v>0</v>
      </c>
      <c r="B1" s="6" t="s">
        <v>674</v>
      </c>
      <c r="C1" s="6" t="s">
        <v>675</v>
      </c>
      <c r="D1" s="7" t="s">
        <v>676</v>
      </c>
      <c r="E1" s="7" t="s">
        <v>677</v>
      </c>
    </row>
  </sheetData>
  <pageMargins left="0.7" right="0.7" top="0.75" bottom="0.75" header="0.3" footer="0.3"/>
  <headerFooter>
    <oddHeader>&amp;C&amp;"Calibri"&amp;10&amp;K000000 IN-CONFIDENCE&amp;1#_x000D_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B41E17B-B253-4DEA-BE3E-94E91058F4BE}">
          <x14:formula1>
            <xm:f>Definitions!$A$65:$A$104</xm:f>
          </x14:formula1>
          <xm:sqref>E2:E1048576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37E4D-1069-4274-B058-8330E8EEC844}">
  <dimension ref="A1:L40"/>
  <sheetViews>
    <sheetView workbookViewId="0">
      <selection activeCell="L17" sqref="L17"/>
    </sheetView>
  </sheetViews>
  <sheetFormatPr defaultRowHeight="14.5" x14ac:dyDescent="0.35"/>
  <cols>
    <col min="2" max="2" width="20" bestFit="1" customWidth="1"/>
    <col min="4" max="4" width="12.54296875" bestFit="1" customWidth="1"/>
    <col min="5" max="5" width="10.81640625" bestFit="1" customWidth="1"/>
    <col min="6" max="6" width="55.7265625" bestFit="1" customWidth="1"/>
    <col min="7" max="7" width="45.54296875" bestFit="1" customWidth="1"/>
    <col min="8" max="8" width="14.54296875" customWidth="1"/>
    <col min="9" max="9" width="12.26953125" customWidth="1"/>
    <col min="10" max="10" width="13" customWidth="1"/>
    <col min="12" max="12" width="76.453125" customWidth="1"/>
  </cols>
  <sheetData>
    <row r="1" spans="1:12" ht="78" x14ac:dyDescent="0.35">
      <c r="A1" s="5" t="s">
        <v>0</v>
      </c>
      <c r="B1" s="6" t="s">
        <v>678</v>
      </c>
      <c r="C1" s="6" t="s">
        <v>674</v>
      </c>
      <c r="D1" s="6" t="s">
        <v>675</v>
      </c>
      <c r="E1" s="6" t="s">
        <v>12</v>
      </c>
      <c r="F1" s="6" t="s">
        <v>679</v>
      </c>
      <c r="G1" s="6" t="s">
        <v>680</v>
      </c>
      <c r="H1" s="6" t="s">
        <v>14</v>
      </c>
      <c r="I1" s="6" t="s">
        <v>681</v>
      </c>
      <c r="J1" s="7" t="s">
        <v>682</v>
      </c>
    </row>
    <row r="2" spans="1:12" x14ac:dyDescent="0.35">
      <c r="A2" t="s">
        <v>17</v>
      </c>
      <c r="B2" t="s">
        <v>683</v>
      </c>
      <c r="C2">
        <v>1</v>
      </c>
      <c r="D2" s="8">
        <v>160708</v>
      </c>
      <c r="E2" t="s">
        <v>27</v>
      </c>
      <c r="F2" t="s">
        <v>684</v>
      </c>
      <c r="G2" t="s">
        <v>685</v>
      </c>
      <c r="H2" t="s">
        <v>29</v>
      </c>
      <c r="I2" t="s">
        <v>29</v>
      </c>
      <c r="J2" t="s">
        <v>29</v>
      </c>
      <c r="L2" t="s">
        <v>686</v>
      </c>
    </row>
    <row r="3" spans="1:12" x14ac:dyDescent="0.35">
      <c r="A3" t="s">
        <v>17</v>
      </c>
      <c r="B3" t="s">
        <v>683</v>
      </c>
      <c r="C3">
        <v>2</v>
      </c>
      <c r="D3" s="8">
        <v>137657</v>
      </c>
      <c r="E3" t="s">
        <v>27</v>
      </c>
      <c r="F3" t="s">
        <v>684</v>
      </c>
      <c r="G3" t="s">
        <v>687</v>
      </c>
      <c r="H3" t="s">
        <v>29</v>
      </c>
      <c r="I3" t="s">
        <v>29</v>
      </c>
      <c r="J3" t="s">
        <v>29</v>
      </c>
      <c r="L3" t="s">
        <v>688</v>
      </c>
    </row>
    <row r="4" spans="1:12" x14ac:dyDescent="0.35">
      <c r="A4" t="s">
        <v>17</v>
      </c>
      <c r="B4" t="s">
        <v>689</v>
      </c>
      <c r="C4">
        <v>2</v>
      </c>
      <c r="D4" s="8">
        <v>137657</v>
      </c>
      <c r="E4" t="s">
        <v>27</v>
      </c>
      <c r="F4" t="s">
        <v>684</v>
      </c>
      <c r="G4" t="s">
        <v>687</v>
      </c>
      <c r="H4" t="s">
        <v>29</v>
      </c>
      <c r="I4" t="s">
        <v>29</v>
      </c>
      <c r="J4" t="s">
        <v>29</v>
      </c>
      <c r="L4" t="s">
        <v>690</v>
      </c>
    </row>
    <row r="5" spans="1:12" x14ac:dyDescent="0.35">
      <c r="A5" t="s">
        <v>17</v>
      </c>
      <c r="B5" t="s">
        <v>683</v>
      </c>
      <c r="C5">
        <v>1</v>
      </c>
      <c r="D5" s="8">
        <v>77983</v>
      </c>
      <c r="E5" t="s">
        <v>27</v>
      </c>
      <c r="F5" t="s">
        <v>684</v>
      </c>
      <c r="G5" t="s">
        <v>691</v>
      </c>
      <c r="H5" t="s">
        <v>29</v>
      </c>
      <c r="I5" t="s">
        <v>29</v>
      </c>
      <c r="J5" t="s">
        <v>29</v>
      </c>
      <c r="L5" t="s">
        <v>692</v>
      </c>
    </row>
    <row r="6" spans="1:12" x14ac:dyDescent="0.35">
      <c r="A6" t="s">
        <v>17</v>
      </c>
      <c r="B6" t="s">
        <v>683</v>
      </c>
      <c r="C6">
        <v>1</v>
      </c>
      <c r="D6" s="8">
        <v>61798</v>
      </c>
      <c r="E6" t="s">
        <v>27</v>
      </c>
      <c r="F6" t="s">
        <v>684</v>
      </c>
      <c r="G6" t="s">
        <v>693</v>
      </c>
      <c r="H6" t="s">
        <v>29</v>
      </c>
      <c r="I6" t="s">
        <v>29</v>
      </c>
      <c r="J6" t="s">
        <v>29</v>
      </c>
      <c r="L6" t="s">
        <v>694</v>
      </c>
    </row>
    <row r="7" spans="1:12" x14ac:dyDescent="0.35">
      <c r="A7" t="s">
        <v>17</v>
      </c>
      <c r="B7" t="s">
        <v>683</v>
      </c>
      <c r="C7">
        <v>1</v>
      </c>
      <c r="D7" s="8">
        <v>116748</v>
      </c>
      <c r="E7" t="s">
        <v>27</v>
      </c>
      <c r="F7" t="s">
        <v>684</v>
      </c>
      <c r="G7" t="s">
        <v>695</v>
      </c>
      <c r="H7" t="s">
        <v>29</v>
      </c>
      <c r="I7" t="s">
        <v>29</v>
      </c>
      <c r="J7" t="s">
        <v>29</v>
      </c>
    </row>
    <row r="8" spans="1:12" x14ac:dyDescent="0.35">
      <c r="A8" t="s">
        <v>17</v>
      </c>
      <c r="B8" t="s">
        <v>683</v>
      </c>
      <c r="C8">
        <f>1+0.4+0.6</f>
        <v>2</v>
      </c>
      <c r="D8" s="8">
        <v>116748</v>
      </c>
      <c r="E8" t="s">
        <v>27</v>
      </c>
      <c r="F8" t="s">
        <v>684</v>
      </c>
      <c r="G8" t="s">
        <v>696</v>
      </c>
      <c r="H8" t="s">
        <v>29</v>
      </c>
      <c r="I8" t="s">
        <v>29</v>
      </c>
      <c r="J8" t="s">
        <v>29</v>
      </c>
    </row>
    <row r="9" spans="1:12" x14ac:dyDescent="0.35">
      <c r="A9" t="s">
        <v>17</v>
      </c>
      <c r="B9" t="s">
        <v>683</v>
      </c>
      <c r="C9">
        <v>1</v>
      </c>
      <c r="D9" s="8">
        <v>77983</v>
      </c>
      <c r="E9" t="s">
        <v>27</v>
      </c>
      <c r="F9" t="s">
        <v>684</v>
      </c>
      <c r="G9" t="s">
        <v>697</v>
      </c>
      <c r="H9" t="s">
        <v>29</v>
      </c>
      <c r="I9" t="s">
        <v>29</v>
      </c>
      <c r="J9" t="s">
        <v>29</v>
      </c>
    </row>
    <row r="10" spans="1:12" x14ac:dyDescent="0.35">
      <c r="A10" t="s">
        <v>17</v>
      </c>
      <c r="B10" t="s">
        <v>683</v>
      </c>
      <c r="C10">
        <v>1</v>
      </c>
      <c r="D10" s="8">
        <v>88926</v>
      </c>
      <c r="E10" t="s">
        <v>27</v>
      </c>
      <c r="F10" t="s">
        <v>684</v>
      </c>
      <c r="G10" t="s">
        <v>698</v>
      </c>
      <c r="H10" t="s">
        <v>29</v>
      </c>
      <c r="I10" t="s">
        <v>29</v>
      </c>
      <c r="J10" t="s">
        <v>29</v>
      </c>
    </row>
    <row r="11" spans="1:12" x14ac:dyDescent="0.35">
      <c r="A11" t="s">
        <v>17</v>
      </c>
      <c r="B11" t="s">
        <v>689</v>
      </c>
      <c r="C11">
        <v>1</v>
      </c>
      <c r="D11" s="8">
        <v>116748</v>
      </c>
      <c r="E11" t="s">
        <v>36</v>
      </c>
      <c r="F11" t="s">
        <v>684</v>
      </c>
      <c r="G11" s="9" t="s">
        <v>699</v>
      </c>
      <c r="H11" t="s">
        <v>29</v>
      </c>
      <c r="I11" t="s">
        <v>29</v>
      </c>
      <c r="J11" t="s">
        <v>29</v>
      </c>
    </row>
    <row r="12" spans="1:12" x14ac:dyDescent="0.35">
      <c r="A12" t="s">
        <v>17</v>
      </c>
      <c r="B12" t="s">
        <v>689</v>
      </c>
      <c r="C12">
        <v>1</v>
      </c>
      <c r="D12" s="8">
        <v>116748</v>
      </c>
      <c r="E12" t="s">
        <v>36</v>
      </c>
      <c r="F12" t="s">
        <v>684</v>
      </c>
      <c r="G12" s="9" t="s">
        <v>700</v>
      </c>
      <c r="H12" t="s">
        <v>29</v>
      </c>
      <c r="I12" t="s">
        <v>29</v>
      </c>
      <c r="J12" t="s">
        <v>29</v>
      </c>
    </row>
    <row r="13" spans="1:12" x14ac:dyDescent="0.35">
      <c r="A13" t="s">
        <v>17</v>
      </c>
      <c r="B13" t="s">
        <v>689</v>
      </c>
      <c r="C13">
        <v>1</v>
      </c>
      <c r="D13" s="8">
        <v>116748</v>
      </c>
      <c r="E13" t="s">
        <v>36</v>
      </c>
      <c r="F13" t="s">
        <v>701</v>
      </c>
      <c r="G13" s="9" t="s">
        <v>700</v>
      </c>
      <c r="H13" t="s">
        <v>29</v>
      </c>
      <c r="I13" t="s">
        <v>29</v>
      </c>
      <c r="J13" t="s">
        <v>29</v>
      </c>
    </row>
    <row r="14" spans="1:12" x14ac:dyDescent="0.35">
      <c r="A14" t="s">
        <v>17</v>
      </c>
      <c r="B14" t="s">
        <v>689</v>
      </c>
      <c r="C14">
        <v>1</v>
      </c>
      <c r="D14" s="8">
        <v>116748</v>
      </c>
      <c r="E14" t="s">
        <v>36</v>
      </c>
      <c r="F14" t="s">
        <v>702</v>
      </c>
      <c r="G14" s="9" t="s">
        <v>700</v>
      </c>
      <c r="H14" t="s">
        <v>29</v>
      </c>
      <c r="I14" t="s">
        <v>29</v>
      </c>
      <c r="J14" t="s">
        <v>29</v>
      </c>
    </row>
    <row r="15" spans="1:12" x14ac:dyDescent="0.35">
      <c r="A15" t="s">
        <v>17</v>
      </c>
      <c r="B15" t="s">
        <v>689</v>
      </c>
      <c r="C15">
        <v>1</v>
      </c>
      <c r="D15" s="8">
        <v>116748</v>
      </c>
      <c r="E15" t="s">
        <v>36</v>
      </c>
      <c r="F15" t="s">
        <v>703</v>
      </c>
      <c r="G15" s="9" t="s">
        <v>700</v>
      </c>
      <c r="H15" t="s">
        <v>29</v>
      </c>
      <c r="I15" t="s">
        <v>29</v>
      </c>
      <c r="J15" t="s">
        <v>29</v>
      </c>
    </row>
    <row r="16" spans="1:12" x14ac:dyDescent="0.35">
      <c r="A16" t="s">
        <v>17</v>
      </c>
      <c r="B16" t="s">
        <v>689</v>
      </c>
      <c r="C16">
        <v>0.4</v>
      </c>
      <c r="D16" s="8">
        <v>116748</v>
      </c>
      <c r="E16" t="s">
        <v>36</v>
      </c>
      <c r="F16" t="s">
        <v>704</v>
      </c>
      <c r="G16" s="9" t="s">
        <v>700</v>
      </c>
      <c r="H16" t="s">
        <v>29</v>
      </c>
      <c r="I16" t="s">
        <v>29</v>
      </c>
      <c r="J16" t="s">
        <v>29</v>
      </c>
    </row>
    <row r="17" spans="1:10" x14ac:dyDescent="0.35">
      <c r="A17" t="s">
        <v>17</v>
      </c>
      <c r="B17" t="s">
        <v>689</v>
      </c>
      <c r="C17">
        <v>1</v>
      </c>
      <c r="D17" s="8">
        <v>77983</v>
      </c>
      <c r="E17" t="s">
        <v>36</v>
      </c>
      <c r="F17" t="s">
        <v>684</v>
      </c>
      <c r="G17" s="9" t="s">
        <v>705</v>
      </c>
      <c r="H17" t="s">
        <v>29</v>
      </c>
      <c r="I17" t="s">
        <v>29</v>
      </c>
      <c r="J17" t="s">
        <v>29</v>
      </c>
    </row>
    <row r="18" spans="1:10" x14ac:dyDescent="0.35">
      <c r="A18" t="s">
        <v>17</v>
      </c>
      <c r="B18" t="s">
        <v>683</v>
      </c>
      <c r="C18">
        <v>1</v>
      </c>
      <c r="D18" s="8">
        <v>116748</v>
      </c>
      <c r="E18" t="s">
        <v>36</v>
      </c>
      <c r="F18" t="s">
        <v>684</v>
      </c>
      <c r="G18" s="9" t="s">
        <v>706</v>
      </c>
      <c r="H18" t="s">
        <v>29</v>
      </c>
      <c r="I18" t="s">
        <v>29</v>
      </c>
      <c r="J18" t="s">
        <v>29</v>
      </c>
    </row>
    <row r="19" spans="1:10" x14ac:dyDescent="0.35">
      <c r="A19" t="s">
        <v>17</v>
      </c>
      <c r="B19" t="s">
        <v>683</v>
      </c>
      <c r="C19">
        <v>2</v>
      </c>
      <c r="D19" s="8">
        <v>116748</v>
      </c>
      <c r="E19" t="s">
        <v>36</v>
      </c>
      <c r="F19" t="s">
        <v>37</v>
      </c>
      <c r="G19" s="9" t="s">
        <v>706</v>
      </c>
      <c r="H19" t="s">
        <v>29</v>
      </c>
      <c r="I19" t="s">
        <v>29</v>
      </c>
      <c r="J19" t="s">
        <v>29</v>
      </c>
    </row>
    <row r="20" spans="1:10" x14ac:dyDescent="0.35">
      <c r="A20" t="s">
        <v>17</v>
      </c>
      <c r="B20" t="s">
        <v>689</v>
      </c>
      <c r="C20">
        <v>2</v>
      </c>
      <c r="D20" s="8">
        <v>116748</v>
      </c>
      <c r="E20" t="s">
        <v>36</v>
      </c>
      <c r="F20" t="s">
        <v>37</v>
      </c>
      <c r="G20" s="9" t="s">
        <v>707</v>
      </c>
      <c r="H20" t="s">
        <v>29</v>
      </c>
      <c r="I20" t="s">
        <v>29</v>
      </c>
      <c r="J20" t="s">
        <v>29</v>
      </c>
    </row>
    <row r="21" spans="1:10" x14ac:dyDescent="0.35">
      <c r="A21" t="s">
        <v>17</v>
      </c>
      <c r="B21" t="s">
        <v>689</v>
      </c>
      <c r="C21">
        <v>2</v>
      </c>
      <c r="D21" s="8">
        <v>116748</v>
      </c>
      <c r="E21" t="s">
        <v>27</v>
      </c>
      <c r="F21" t="s">
        <v>684</v>
      </c>
      <c r="G21" s="9" t="s">
        <v>707</v>
      </c>
      <c r="H21" t="s">
        <v>29</v>
      </c>
      <c r="I21" t="s">
        <v>29</v>
      </c>
      <c r="J21" t="s">
        <v>29</v>
      </c>
    </row>
    <row r="22" spans="1:10" x14ac:dyDescent="0.35">
      <c r="A22" t="s">
        <v>17</v>
      </c>
      <c r="B22" t="s">
        <v>683</v>
      </c>
      <c r="C22">
        <v>4</v>
      </c>
      <c r="D22" s="8">
        <v>137657</v>
      </c>
      <c r="E22" t="s">
        <v>27</v>
      </c>
      <c r="F22" t="s">
        <v>684</v>
      </c>
      <c r="G22" s="9" t="s">
        <v>708</v>
      </c>
      <c r="H22" t="s">
        <v>29</v>
      </c>
      <c r="I22" t="s">
        <v>29</v>
      </c>
      <c r="J22" t="s">
        <v>29</v>
      </c>
    </row>
    <row r="23" spans="1:10" x14ac:dyDescent="0.35">
      <c r="A23" t="s">
        <v>17</v>
      </c>
      <c r="B23" t="s">
        <v>683</v>
      </c>
      <c r="C23">
        <v>5</v>
      </c>
      <c r="D23" s="8">
        <v>116748</v>
      </c>
      <c r="E23" t="s">
        <v>27</v>
      </c>
      <c r="F23" t="s">
        <v>684</v>
      </c>
      <c r="G23" s="9" t="s">
        <v>709</v>
      </c>
      <c r="H23" t="s">
        <v>29</v>
      </c>
      <c r="I23" t="s">
        <v>29</v>
      </c>
      <c r="J23" t="s">
        <v>29</v>
      </c>
    </row>
    <row r="24" spans="1:10" x14ac:dyDescent="0.35">
      <c r="A24" t="s">
        <v>17</v>
      </c>
      <c r="B24" t="s">
        <v>683</v>
      </c>
      <c r="C24">
        <v>21</v>
      </c>
      <c r="D24" s="8">
        <v>116748</v>
      </c>
      <c r="E24" t="s">
        <v>27</v>
      </c>
      <c r="F24" t="s">
        <v>684</v>
      </c>
      <c r="G24" s="9" t="s">
        <v>710</v>
      </c>
      <c r="H24" t="s">
        <v>29</v>
      </c>
      <c r="I24" t="s">
        <v>29</v>
      </c>
      <c r="J24" t="s">
        <v>29</v>
      </c>
    </row>
    <row r="25" spans="1:10" x14ac:dyDescent="0.35">
      <c r="A25" t="s">
        <v>17</v>
      </c>
      <c r="B25" t="s">
        <v>683</v>
      </c>
      <c r="C25">
        <v>1</v>
      </c>
      <c r="D25" s="8">
        <v>160708</v>
      </c>
      <c r="E25" t="s">
        <v>27</v>
      </c>
      <c r="F25" t="s">
        <v>684</v>
      </c>
      <c r="G25" s="9" t="s">
        <v>711</v>
      </c>
      <c r="H25" t="s">
        <v>29</v>
      </c>
      <c r="I25" t="s">
        <v>29</v>
      </c>
      <c r="J25" t="s">
        <v>29</v>
      </c>
    </row>
    <row r="26" spans="1:10" x14ac:dyDescent="0.35">
      <c r="A26" t="s">
        <v>17</v>
      </c>
      <c r="B26" t="s">
        <v>683</v>
      </c>
      <c r="C26">
        <v>1</v>
      </c>
      <c r="D26" s="8">
        <v>160708</v>
      </c>
      <c r="E26" t="s">
        <v>27</v>
      </c>
      <c r="F26" t="s">
        <v>684</v>
      </c>
      <c r="G26" t="s">
        <v>712</v>
      </c>
      <c r="H26" t="s">
        <v>29</v>
      </c>
      <c r="I26" t="s">
        <v>29</v>
      </c>
      <c r="J26" t="s">
        <v>29</v>
      </c>
    </row>
    <row r="27" spans="1:10" x14ac:dyDescent="0.35">
      <c r="A27" t="s">
        <v>17</v>
      </c>
      <c r="B27" t="s">
        <v>683</v>
      </c>
      <c r="C27">
        <v>1</v>
      </c>
      <c r="D27" s="8">
        <v>117385</v>
      </c>
      <c r="E27" t="s">
        <v>27</v>
      </c>
      <c r="F27" t="s">
        <v>713</v>
      </c>
      <c r="G27" t="s">
        <v>714</v>
      </c>
      <c r="H27" t="s">
        <v>29</v>
      </c>
      <c r="I27" t="s">
        <v>29</v>
      </c>
      <c r="J27" t="s">
        <v>29</v>
      </c>
    </row>
    <row r="28" spans="1:10" x14ac:dyDescent="0.35">
      <c r="A28" t="s">
        <v>17</v>
      </c>
      <c r="B28" t="s">
        <v>683</v>
      </c>
      <c r="C28">
        <v>3</v>
      </c>
      <c r="D28" s="8">
        <v>113467</v>
      </c>
      <c r="E28" t="s">
        <v>27</v>
      </c>
      <c r="F28" t="s">
        <v>684</v>
      </c>
      <c r="G28" t="s">
        <v>715</v>
      </c>
      <c r="H28" t="s">
        <v>29</v>
      </c>
      <c r="I28" t="s">
        <v>29</v>
      </c>
      <c r="J28" t="s">
        <v>29</v>
      </c>
    </row>
    <row r="29" spans="1:10" x14ac:dyDescent="0.35">
      <c r="A29" t="s">
        <v>17</v>
      </c>
      <c r="B29" t="s">
        <v>683</v>
      </c>
      <c r="C29">
        <v>1</v>
      </c>
      <c r="D29" s="8">
        <v>113467</v>
      </c>
      <c r="E29" t="s">
        <v>27</v>
      </c>
      <c r="F29" t="s">
        <v>716</v>
      </c>
      <c r="G29" t="s">
        <v>715</v>
      </c>
      <c r="H29" t="s">
        <v>29</v>
      </c>
      <c r="I29" t="s">
        <v>29</v>
      </c>
      <c r="J29" t="s">
        <v>29</v>
      </c>
    </row>
    <row r="30" spans="1:10" x14ac:dyDescent="0.35">
      <c r="D30" s="8"/>
    </row>
    <row r="31" spans="1:10" x14ac:dyDescent="0.35">
      <c r="D31" s="8"/>
    </row>
    <row r="32" spans="1:10" x14ac:dyDescent="0.35">
      <c r="D32" s="8"/>
    </row>
    <row r="33" spans="4:4" x14ac:dyDescent="0.35">
      <c r="D33" s="8"/>
    </row>
    <row r="34" spans="4:4" x14ac:dyDescent="0.35">
      <c r="D34" s="8"/>
    </row>
    <row r="35" spans="4:4" x14ac:dyDescent="0.35">
      <c r="D35" s="8"/>
    </row>
    <row r="36" spans="4:4" x14ac:dyDescent="0.35">
      <c r="D36" s="8"/>
    </row>
    <row r="37" spans="4:4" x14ac:dyDescent="0.35">
      <c r="D37" s="8"/>
    </row>
    <row r="38" spans="4:4" x14ac:dyDescent="0.35">
      <c r="D38" s="8"/>
    </row>
    <row r="39" spans="4:4" x14ac:dyDescent="0.35">
      <c r="D39" s="8"/>
    </row>
    <row r="40" spans="4:4" x14ac:dyDescent="0.35">
      <c r="D40" s="8"/>
    </row>
  </sheetData>
  <pageMargins left="0.7" right="0.7" top="0.75" bottom="0.75" header="0.3" footer="0.3"/>
  <headerFooter>
    <oddHeader>&amp;C&amp;"Calibri"&amp;10&amp;K000000 IN-CONFIDENCE&amp;1#_x000D_</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DDCCF632-AB0D-4AF9-A08B-B6738DDDA6F6}">
          <x14:formula1>
            <xm:f>Definitions!$A$61:$A$62</xm:f>
          </x14:formula1>
          <xm:sqref>B22:B1048576</xm:sqref>
        </x14:dataValidation>
        <x14:dataValidation type="list" allowBlank="1" showInputMessage="1" showErrorMessage="1" xr:uid="{74A92DC9-41FE-45D1-A89A-31252A22B67E}">
          <x14:formula1>
            <xm:f>Definitions!$A$57:$A$58</xm:f>
          </x14:formula1>
          <xm:sqref>E22:E1048576</xm:sqref>
        </x14:dataValidation>
        <x14:dataValidation type="list" allowBlank="1" showInputMessage="1" showErrorMessage="1" xr:uid="{BA28AA6E-90B9-431D-9B16-734AA53B3C01}">
          <x14:formula1>
            <xm:f>Definitions!$A$53:$A$54</xm:f>
          </x14:formula1>
          <xm:sqref>H25:J1048576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4"/>
  <sheetViews>
    <sheetView topLeftCell="A84" workbookViewId="0">
      <selection activeCell="A2" sqref="A2:A36"/>
    </sheetView>
  </sheetViews>
  <sheetFormatPr defaultRowHeight="14.5" x14ac:dyDescent="0.35"/>
  <cols>
    <col min="1" max="1" width="72.453125" bestFit="1" customWidth="1"/>
    <col min="2" max="2" width="255.54296875" bestFit="1" customWidth="1"/>
  </cols>
  <sheetData>
    <row r="1" spans="1:2" s="1" customFormat="1" x14ac:dyDescent="0.35">
      <c r="A1" s="1" t="s">
        <v>717</v>
      </c>
      <c r="B1" s="1" t="s">
        <v>718</v>
      </c>
    </row>
    <row r="2" spans="1:2" x14ac:dyDescent="0.35">
      <c r="A2" t="s">
        <v>594</v>
      </c>
      <c r="B2" t="s">
        <v>719</v>
      </c>
    </row>
    <row r="3" spans="1:2" x14ac:dyDescent="0.35">
      <c r="A3" t="s">
        <v>720</v>
      </c>
      <c r="B3" t="s">
        <v>721</v>
      </c>
    </row>
    <row r="4" spans="1:2" x14ac:dyDescent="0.35">
      <c r="A4" t="s">
        <v>152</v>
      </c>
      <c r="B4" t="s">
        <v>722</v>
      </c>
    </row>
    <row r="5" spans="1:2" x14ac:dyDescent="0.35">
      <c r="A5" t="s">
        <v>49</v>
      </c>
      <c r="B5" t="s">
        <v>723</v>
      </c>
    </row>
    <row r="6" spans="1:2" x14ac:dyDescent="0.35">
      <c r="A6" t="s">
        <v>84</v>
      </c>
      <c r="B6" t="s">
        <v>724</v>
      </c>
    </row>
    <row r="7" spans="1:2" x14ac:dyDescent="0.35">
      <c r="A7" t="s">
        <v>725</v>
      </c>
      <c r="B7" t="s">
        <v>726</v>
      </c>
    </row>
    <row r="8" spans="1:2" x14ac:dyDescent="0.35">
      <c r="A8" t="s">
        <v>370</v>
      </c>
      <c r="B8" t="s">
        <v>727</v>
      </c>
    </row>
    <row r="9" spans="1:2" x14ac:dyDescent="0.35">
      <c r="A9" t="s">
        <v>728</v>
      </c>
      <c r="B9" t="s">
        <v>729</v>
      </c>
    </row>
    <row r="10" spans="1:2" x14ac:dyDescent="0.35">
      <c r="A10" t="s">
        <v>379</v>
      </c>
      <c r="B10" t="s">
        <v>730</v>
      </c>
    </row>
    <row r="11" spans="1:2" x14ac:dyDescent="0.35">
      <c r="A11" t="s">
        <v>731</v>
      </c>
      <c r="B11" t="s">
        <v>732</v>
      </c>
    </row>
    <row r="12" spans="1:2" x14ac:dyDescent="0.35">
      <c r="A12" t="s">
        <v>733</v>
      </c>
      <c r="B12" t="s">
        <v>734</v>
      </c>
    </row>
    <row r="13" spans="1:2" x14ac:dyDescent="0.35">
      <c r="A13" t="s">
        <v>735</v>
      </c>
      <c r="B13" t="s">
        <v>736</v>
      </c>
    </row>
    <row r="14" spans="1:2" x14ac:dyDescent="0.35">
      <c r="A14" t="s">
        <v>737</v>
      </c>
      <c r="B14" t="s">
        <v>738</v>
      </c>
    </row>
    <row r="15" spans="1:2" x14ac:dyDescent="0.35">
      <c r="A15" s="2" t="s">
        <v>739</v>
      </c>
      <c r="B15" s="3" t="s">
        <v>740</v>
      </c>
    </row>
    <row r="16" spans="1:2" x14ac:dyDescent="0.35">
      <c r="A16" t="s">
        <v>469</v>
      </c>
      <c r="B16" t="s">
        <v>741</v>
      </c>
    </row>
    <row r="17" spans="1:2" x14ac:dyDescent="0.35">
      <c r="A17" t="s">
        <v>502</v>
      </c>
      <c r="B17" t="s">
        <v>742</v>
      </c>
    </row>
    <row r="18" spans="1:2" x14ac:dyDescent="0.35">
      <c r="A18" t="s">
        <v>743</v>
      </c>
      <c r="B18" t="s">
        <v>744</v>
      </c>
    </row>
    <row r="19" spans="1:2" x14ac:dyDescent="0.35">
      <c r="A19" t="s">
        <v>745</v>
      </c>
      <c r="B19" t="s">
        <v>746</v>
      </c>
    </row>
    <row r="20" spans="1:2" x14ac:dyDescent="0.35">
      <c r="A20" t="s">
        <v>747</v>
      </c>
      <c r="B20" t="s">
        <v>748</v>
      </c>
    </row>
    <row r="21" spans="1:2" x14ac:dyDescent="0.35">
      <c r="A21" t="s">
        <v>749</v>
      </c>
      <c r="B21" t="s">
        <v>750</v>
      </c>
    </row>
    <row r="22" spans="1:2" x14ac:dyDescent="0.35">
      <c r="A22" t="s">
        <v>751</v>
      </c>
      <c r="B22" t="s">
        <v>752</v>
      </c>
    </row>
    <row r="23" spans="1:2" x14ac:dyDescent="0.35">
      <c r="A23" t="s">
        <v>753</v>
      </c>
      <c r="B23" t="s">
        <v>754</v>
      </c>
    </row>
    <row r="24" spans="1:2" x14ac:dyDescent="0.35">
      <c r="A24" t="s">
        <v>432</v>
      </c>
      <c r="B24" t="s">
        <v>755</v>
      </c>
    </row>
    <row r="25" spans="1:2" x14ac:dyDescent="0.35">
      <c r="A25" t="s">
        <v>756</v>
      </c>
      <c r="B25" t="s">
        <v>757</v>
      </c>
    </row>
    <row r="26" spans="1:2" x14ac:dyDescent="0.35">
      <c r="A26" t="s">
        <v>449</v>
      </c>
      <c r="B26" t="s">
        <v>758</v>
      </c>
    </row>
    <row r="27" spans="1:2" x14ac:dyDescent="0.35">
      <c r="A27" t="s">
        <v>759</v>
      </c>
      <c r="B27" t="s">
        <v>760</v>
      </c>
    </row>
    <row r="28" spans="1:2" x14ac:dyDescent="0.35">
      <c r="A28" t="s">
        <v>761</v>
      </c>
      <c r="B28" t="s">
        <v>762</v>
      </c>
    </row>
    <row r="29" spans="1:2" x14ac:dyDescent="0.35">
      <c r="A29" t="s">
        <v>763</v>
      </c>
      <c r="B29" t="s">
        <v>764</v>
      </c>
    </row>
    <row r="30" spans="1:2" x14ac:dyDescent="0.35">
      <c r="A30" t="s">
        <v>234</v>
      </c>
      <c r="B30" t="s">
        <v>765</v>
      </c>
    </row>
    <row r="31" spans="1:2" x14ac:dyDescent="0.35">
      <c r="A31" t="s">
        <v>766</v>
      </c>
      <c r="B31" t="s">
        <v>767</v>
      </c>
    </row>
    <row r="32" spans="1:2" x14ac:dyDescent="0.35">
      <c r="A32" t="s">
        <v>768</v>
      </c>
      <c r="B32" t="s">
        <v>769</v>
      </c>
    </row>
    <row r="33" spans="1:2" x14ac:dyDescent="0.35">
      <c r="A33" t="s">
        <v>280</v>
      </c>
      <c r="B33" t="s">
        <v>770</v>
      </c>
    </row>
    <row r="34" spans="1:2" x14ac:dyDescent="0.35">
      <c r="A34" t="s">
        <v>278</v>
      </c>
      <c r="B34" t="s">
        <v>771</v>
      </c>
    </row>
    <row r="35" spans="1:2" x14ac:dyDescent="0.35">
      <c r="A35" t="s">
        <v>772</v>
      </c>
      <c r="B35" t="s">
        <v>773</v>
      </c>
    </row>
    <row r="36" spans="1:2" x14ac:dyDescent="0.35">
      <c r="A36" t="s">
        <v>774</v>
      </c>
      <c r="B36" t="s">
        <v>775</v>
      </c>
    </row>
    <row r="42" spans="1:2" x14ac:dyDescent="0.35">
      <c r="A42" t="s">
        <v>18</v>
      </c>
    </row>
    <row r="43" spans="1:2" x14ac:dyDescent="0.35">
      <c r="A43" t="s">
        <v>369</v>
      </c>
    </row>
    <row r="44" spans="1:2" x14ac:dyDescent="0.35">
      <c r="A44" t="s">
        <v>361</v>
      </c>
    </row>
    <row r="47" spans="1:2" x14ac:dyDescent="0.35">
      <c r="A47" t="s">
        <v>20</v>
      </c>
      <c r="B47" t="s">
        <v>776</v>
      </c>
    </row>
    <row r="48" spans="1:2" x14ac:dyDescent="0.35">
      <c r="A48" t="s">
        <v>608</v>
      </c>
      <c r="B48" t="s">
        <v>777</v>
      </c>
    </row>
    <row r="49" spans="1:2" x14ac:dyDescent="0.35">
      <c r="A49" t="s">
        <v>19</v>
      </c>
      <c r="B49" t="s">
        <v>778</v>
      </c>
    </row>
    <row r="50" spans="1:2" x14ac:dyDescent="0.35">
      <c r="A50" t="s">
        <v>76</v>
      </c>
      <c r="B50" t="s">
        <v>779</v>
      </c>
    </row>
    <row r="53" spans="1:2" x14ac:dyDescent="0.35">
      <c r="A53" t="s">
        <v>55</v>
      </c>
    </row>
    <row r="54" spans="1:2" x14ac:dyDescent="0.35">
      <c r="A54" t="s">
        <v>29</v>
      </c>
    </row>
    <row r="57" spans="1:2" x14ac:dyDescent="0.35">
      <c r="A57" t="s">
        <v>27</v>
      </c>
    </row>
    <row r="58" spans="1:2" x14ac:dyDescent="0.35">
      <c r="A58" t="s">
        <v>36</v>
      </c>
    </row>
    <row r="61" spans="1:2" x14ac:dyDescent="0.35">
      <c r="A61" t="s">
        <v>683</v>
      </c>
    </row>
    <row r="62" spans="1:2" x14ac:dyDescent="0.35">
      <c r="A62" t="s">
        <v>689</v>
      </c>
    </row>
    <row r="65" spans="1:1" x14ac:dyDescent="0.35">
      <c r="A65" s="4" t="s">
        <v>780</v>
      </c>
    </row>
    <row r="66" spans="1:1" x14ac:dyDescent="0.35">
      <c r="A66" s="4" t="s">
        <v>781</v>
      </c>
    </row>
    <row r="67" spans="1:1" x14ac:dyDescent="0.35">
      <c r="A67" s="4" t="s">
        <v>782</v>
      </c>
    </row>
    <row r="68" spans="1:1" x14ac:dyDescent="0.35">
      <c r="A68" s="4" t="s">
        <v>783</v>
      </c>
    </row>
    <row r="69" spans="1:1" x14ac:dyDescent="0.35">
      <c r="A69" s="4" t="s">
        <v>784</v>
      </c>
    </row>
    <row r="70" spans="1:1" x14ac:dyDescent="0.35">
      <c r="A70" s="4" t="s">
        <v>785</v>
      </c>
    </row>
    <row r="71" spans="1:1" x14ac:dyDescent="0.35">
      <c r="A71" s="4" t="s">
        <v>786</v>
      </c>
    </row>
    <row r="72" spans="1:1" x14ac:dyDescent="0.35">
      <c r="A72" s="4" t="s">
        <v>787</v>
      </c>
    </row>
    <row r="73" spans="1:1" x14ac:dyDescent="0.35">
      <c r="A73" s="4" t="s">
        <v>788</v>
      </c>
    </row>
    <row r="74" spans="1:1" x14ac:dyDescent="0.35">
      <c r="A74" s="4" t="s">
        <v>789</v>
      </c>
    </row>
    <row r="75" spans="1:1" x14ac:dyDescent="0.35">
      <c r="A75" s="4" t="s">
        <v>790</v>
      </c>
    </row>
    <row r="76" spans="1:1" x14ac:dyDescent="0.35">
      <c r="A76" s="4" t="s">
        <v>791</v>
      </c>
    </row>
    <row r="77" spans="1:1" x14ac:dyDescent="0.35">
      <c r="A77" s="4" t="s">
        <v>792</v>
      </c>
    </row>
    <row r="78" spans="1:1" x14ac:dyDescent="0.35">
      <c r="A78" s="4" t="s">
        <v>793</v>
      </c>
    </row>
    <row r="79" spans="1:1" x14ac:dyDescent="0.35">
      <c r="A79" s="4" t="s">
        <v>794</v>
      </c>
    </row>
    <row r="80" spans="1:1" x14ac:dyDescent="0.35">
      <c r="A80" s="4" t="s">
        <v>795</v>
      </c>
    </row>
    <row r="81" spans="1:1" x14ac:dyDescent="0.35">
      <c r="A81" s="4" t="s">
        <v>796</v>
      </c>
    </row>
    <row r="82" spans="1:1" x14ac:dyDescent="0.35">
      <c r="A82" s="4" t="s">
        <v>797</v>
      </c>
    </row>
    <row r="83" spans="1:1" x14ac:dyDescent="0.35">
      <c r="A83" s="4" t="s">
        <v>798</v>
      </c>
    </row>
    <row r="84" spans="1:1" x14ac:dyDescent="0.35">
      <c r="A84" s="4" t="s">
        <v>799</v>
      </c>
    </row>
    <row r="85" spans="1:1" x14ac:dyDescent="0.35">
      <c r="A85" s="4" t="s">
        <v>800</v>
      </c>
    </row>
    <row r="86" spans="1:1" x14ac:dyDescent="0.35">
      <c r="A86" s="4" t="s">
        <v>801</v>
      </c>
    </row>
    <row r="87" spans="1:1" x14ac:dyDescent="0.35">
      <c r="A87" s="4" t="s">
        <v>802</v>
      </c>
    </row>
    <row r="88" spans="1:1" x14ac:dyDescent="0.35">
      <c r="A88" s="4" t="s">
        <v>803</v>
      </c>
    </row>
    <row r="89" spans="1:1" x14ac:dyDescent="0.35">
      <c r="A89" s="4" t="s">
        <v>804</v>
      </c>
    </row>
    <row r="90" spans="1:1" x14ac:dyDescent="0.35">
      <c r="A90" s="4" t="s">
        <v>805</v>
      </c>
    </row>
    <row r="91" spans="1:1" x14ac:dyDescent="0.35">
      <c r="A91" s="4" t="s">
        <v>806</v>
      </c>
    </row>
    <row r="92" spans="1:1" x14ac:dyDescent="0.35">
      <c r="A92" s="4" t="s">
        <v>807</v>
      </c>
    </row>
    <row r="93" spans="1:1" x14ac:dyDescent="0.35">
      <c r="A93" s="4" t="s">
        <v>808</v>
      </c>
    </row>
    <row r="94" spans="1:1" x14ac:dyDescent="0.35">
      <c r="A94" s="4" t="s">
        <v>684</v>
      </c>
    </row>
    <row r="95" spans="1:1" x14ac:dyDescent="0.35">
      <c r="A95" s="4" t="s">
        <v>809</v>
      </c>
    </row>
    <row r="96" spans="1:1" x14ac:dyDescent="0.35">
      <c r="A96" s="4" t="s">
        <v>810</v>
      </c>
    </row>
    <row r="97" spans="1:1" x14ac:dyDescent="0.35">
      <c r="A97" s="4" t="s">
        <v>811</v>
      </c>
    </row>
    <row r="98" spans="1:1" x14ac:dyDescent="0.35">
      <c r="A98" s="4" t="s">
        <v>704</v>
      </c>
    </row>
    <row r="99" spans="1:1" x14ac:dyDescent="0.35">
      <c r="A99" s="4" t="s">
        <v>812</v>
      </c>
    </row>
    <row r="100" spans="1:1" x14ac:dyDescent="0.35">
      <c r="A100" s="4" t="s">
        <v>813</v>
      </c>
    </row>
    <row r="101" spans="1:1" x14ac:dyDescent="0.35">
      <c r="A101" s="4" t="s">
        <v>814</v>
      </c>
    </row>
    <row r="102" spans="1:1" x14ac:dyDescent="0.35">
      <c r="A102" s="4" t="s">
        <v>815</v>
      </c>
    </row>
    <row r="103" spans="1:1" x14ac:dyDescent="0.35">
      <c r="A103" s="4" t="s">
        <v>816</v>
      </c>
    </row>
    <row r="104" spans="1:1" x14ac:dyDescent="0.35">
      <c r="A104" s="4" t="s">
        <v>817</v>
      </c>
    </row>
  </sheetData>
  <pageMargins left="0.7" right="0.7" top="0.75" bottom="0.75" header="0.3" footer="0.3"/>
  <headerFooter>
    <oddHeader>&amp;C&amp;"Calibri"&amp;10&amp;K000000 IN-CONFIDENCE&amp;1#_x000D_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ed1bfb0-71ee-420f-b2f0-08f258719c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06F00326226F498C9ADCCCCEBC671F" ma:contentTypeVersion="10" ma:contentTypeDescription="Create a new document." ma:contentTypeScope="" ma:versionID="6498580d7f0cbb226ebaed677b8cbe54">
  <xsd:schema xmlns:xsd="http://www.w3.org/2001/XMLSchema" xmlns:xs="http://www.w3.org/2001/XMLSchema" xmlns:p="http://schemas.microsoft.com/office/2006/metadata/properties" xmlns:ns2="5ed1bfb0-71ee-420f-b2f0-08f258719cc9" targetNamespace="http://schemas.microsoft.com/office/2006/metadata/properties" ma:root="true" ma:fieldsID="69f0c05f992d854adc3490b27fed02cd" ns2:_="">
    <xsd:import namespace="5ed1bfb0-71ee-420f-b2f0-08f258719c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d1bfb0-71ee-420f-b2f0-08f258719c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5349594-bd3e-4347-a84f-2427756b12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3D9967-91B3-4CF1-99D7-A709E17D7D38}">
  <ds:schemaRefs>
    <ds:schemaRef ds:uri="http://schemas.microsoft.com/office/2006/metadata/properties"/>
    <ds:schemaRef ds:uri="http://schemas.microsoft.com/office/infopath/2007/PartnerControls"/>
    <ds:schemaRef ds:uri="5ed1bfb0-71ee-420f-b2f0-08f258719cc9"/>
  </ds:schemaRefs>
</ds:datastoreItem>
</file>

<file path=customXml/itemProps2.xml><?xml version="1.0" encoding="utf-8"?>
<ds:datastoreItem xmlns:ds="http://schemas.openxmlformats.org/officeDocument/2006/customXml" ds:itemID="{76E069CD-C2E3-499B-B402-AF0A6E3BA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d1bfb0-71ee-420f-b2f0-08f258719c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83E0C2-03AD-4C98-AA77-2A35ABD035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Form 1 (Oct 2025)</vt:lpstr>
      <vt:lpstr>pivot MARs</vt:lpstr>
      <vt:lpstr>Form 3</vt:lpstr>
      <vt:lpstr>Form 2</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Henderson</dc:creator>
  <cp:keywords/>
  <dc:description/>
  <cp:lastModifiedBy>Eden Brown</cp:lastModifiedBy>
  <cp:revision/>
  <dcterms:created xsi:type="dcterms:W3CDTF">2025-06-27T08:34:01Z</dcterms:created>
  <dcterms:modified xsi:type="dcterms:W3CDTF">2026-04-21T23:10:01Z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0x010100B606F00326226F498C9ADCCCCEBC671F</vt:lpwstr>
  </property>
  <property fmtid="{D5CDD505-2E9C-101B-9397-08002B2CF9AE}" pid="3" name="_dlc_DocIdItemGuid">
    <vt:lpwstr>815218ee-9b2f-4c75-8c46-dd85c61fbfbf</vt:lpwstr>
  </property>
  <property fmtid="{D5CDD505-2E9C-101B-9397-08002B2CF9AE}" pid="4" name="MediaServiceImageTags">
    <vt:lpwstr/>
  </property>
  <property fmtid="{D5CDD505-2E9C-101B-9397-08002B2CF9AE}" pid="5" name="_NewReviewCycle">
    <vt:lpwstr/>
  </property>
  <property fmtid="{D5CDD505-2E9C-101B-9397-08002B2CF9AE}" pid="6" name="MSIP_Label_f43e46a9-9901-46e9-bfae-bb6189d4cb66_Enabled">
    <vt:lpwstr>true</vt:lpwstr>
  </property>
  <property fmtid="{D5CDD505-2E9C-101B-9397-08002B2CF9AE}" pid="7" name="MSIP_Label_f43e46a9-9901-46e9-bfae-bb6189d4cb66_SetDate">
    <vt:lpwstr>2025-07-03T22:09:10Z</vt:lpwstr>
  </property>
  <property fmtid="{D5CDD505-2E9C-101B-9397-08002B2CF9AE}" pid="8" name="MSIP_Label_f43e46a9-9901-46e9-bfae-bb6189d4cb66_Method">
    <vt:lpwstr>Standard</vt:lpwstr>
  </property>
  <property fmtid="{D5CDD505-2E9C-101B-9397-08002B2CF9AE}" pid="9" name="MSIP_Label_f43e46a9-9901-46e9-bfae-bb6189d4cb66_Name">
    <vt:lpwstr>In-confidence</vt:lpwstr>
  </property>
  <property fmtid="{D5CDD505-2E9C-101B-9397-08002B2CF9AE}" pid="10" name="MSIP_Label_f43e46a9-9901-46e9-bfae-bb6189d4cb66_SiteId">
    <vt:lpwstr>e40c4f52-99bd-4d4f-bf7e-d001a2ca6556</vt:lpwstr>
  </property>
  <property fmtid="{D5CDD505-2E9C-101B-9397-08002B2CF9AE}" pid="11" name="MSIP_Label_f43e46a9-9901-46e9-bfae-bb6189d4cb66_ActionId">
    <vt:lpwstr>8e0ef210-22dd-4695-bc01-70537b238bf3</vt:lpwstr>
  </property>
  <property fmtid="{D5CDD505-2E9C-101B-9397-08002B2CF9AE}" pid="12" name="MSIP_Label_f43e46a9-9901-46e9-bfae-bb6189d4cb66_ContentBits">
    <vt:lpwstr>1</vt:lpwstr>
  </property>
</Properties>
</file>