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D9865D6E-74A3-448A-93E5-EE9E213335FD}" xr6:coauthVersionLast="47" xr6:coauthVersionMax="47" xr10:uidLastSave="{00000000-0000-0000-0000-000000000000}"/>
  <bookViews>
    <workbookView xWindow="28690" yWindow="-110" windowWidth="29020" windowHeight="15700" xr2:uid="{7C7CF7E5-9342-4292-8B96-1BFC18D5359E}"/>
  </bookViews>
  <sheets>
    <sheet name="Job Seeker Related" sheetId="8" r:id="rId1"/>
    <sheet name="Social Development Related" sheetId="12" r:id="rId2"/>
    <sheet name="Commissioned-Signed Off By" sheetId="6" state="hidden" r:id="rId3"/>
    <sheet name="Prep, Reveiwed, Approved by" sheetId="10" state="hidden" r:id="rId4"/>
    <sheet name="Caveats" sheetId="11" state="hidden" r:id="rId5"/>
    <sheet name="Requerst Types" sheetId="9" state="hidden" r:id="rId6"/>
  </sheets>
  <definedNames>
    <definedName name="_xlnm._FilterDatabase" localSheetId="0" hidden="1">'Job Seeker Related'!$A$12:$BF$124</definedName>
    <definedName name="_xlnm._FilterDatabase" localSheetId="1" hidden="1">'Social Development Related'!$A$12:$S$170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12" l="1"/>
  <c r="S15" i="12"/>
  <c r="S16" i="12"/>
  <c r="S17" i="12"/>
  <c r="S18" i="12"/>
  <c r="S19" i="12"/>
  <c r="S20" i="12"/>
  <c r="S21" i="12"/>
  <c r="S22" i="12"/>
  <c r="S23" i="12"/>
  <c r="S24" i="12"/>
  <c r="S25" i="12"/>
  <c r="S26" i="12"/>
  <c r="S27" i="12"/>
  <c r="S28" i="12"/>
  <c r="S29" i="12"/>
  <c r="S30" i="12"/>
  <c r="S31" i="12"/>
  <c r="S32" i="12"/>
  <c r="S33" i="12"/>
  <c r="S34" i="12"/>
  <c r="S35" i="12"/>
  <c r="S36" i="12"/>
  <c r="S37" i="12"/>
  <c r="S38" i="12"/>
  <c r="S39" i="12"/>
  <c r="S40" i="12"/>
  <c r="S41" i="12"/>
  <c r="S42" i="12"/>
  <c r="S43" i="12"/>
  <c r="S44" i="12"/>
  <c r="S45" i="12"/>
  <c r="S46" i="12"/>
  <c r="S47" i="12"/>
  <c r="S48" i="12"/>
  <c r="S49" i="12"/>
  <c r="S50" i="12"/>
  <c r="S51" i="12"/>
  <c r="S52" i="12"/>
  <c r="S53" i="12"/>
  <c r="S54" i="12"/>
  <c r="S55" i="12"/>
  <c r="S56" i="12"/>
  <c r="S57" i="12"/>
  <c r="S58" i="12"/>
  <c r="S59" i="12"/>
  <c r="S60" i="12"/>
  <c r="S61" i="12"/>
  <c r="S62" i="12"/>
  <c r="S63" i="12"/>
  <c r="S64" i="12"/>
  <c r="S65" i="12"/>
  <c r="S66" i="12"/>
  <c r="S67" i="12"/>
  <c r="S68" i="12"/>
  <c r="S69" i="12"/>
  <c r="S70" i="12"/>
  <c r="S71" i="12"/>
  <c r="S72" i="12"/>
  <c r="S73" i="12"/>
  <c r="S74" i="12"/>
  <c r="S75" i="12"/>
  <c r="S76" i="12"/>
  <c r="S77" i="12"/>
  <c r="S78" i="12"/>
  <c r="S79" i="12"/>
  <c r="S80" i="12"/>
  <c r="S81" i="12"/>
  <c r="S82" i="12"/>
  <c r="S83" i="12"/>
  <c r="S85" i="12"/>
  <c r="S86" i="12"/>
  <c r="S87" i="12"/>
  <c r="S88" i="12"/>
  <c r="S89" i="12"/>
  <c r="S90" i="12"/>
  <c r="S91" i="12"/>
  <c r="S92" i="12"/>
  <c r="S93" i="12"/>
  <c r="S94" i="12"/>
  <c r="S95" i="12"/>
  <c r="S96" i="12"/>
  <c r="S97" i="12"/>
  <c r="S98" i="12"/>
  <c r="S99" i="12"/>
  <c r="S100" i="12"/>
  <c r="S101" i="12"/>
  <c r="S102" i="12"/>
  <c r="S103" i="12"/>
  <c r="S104" i="12"/>
  <c r="S105" i="12"/>
  <c r="S106" i="12"/>
  <c r="S107" i="12"/>
  <c r="S108" i="12"/>
  <c r="S109" i="12"/>
  <c r="S110" i="12"/>
  <c r="S111" i="12"/>
  <c r="S112" i="12"/>
  <c r="S113" i="12"/>
  <c r="S114" i="12"/>
  <c r="S115" i="12"/>
  <c r="S116" i="12"/>
  <c r="S117" i="12"/>
  <c r="S118" i="12"/>
  <c r="S119" i="12"/>
  <c r="S120" i="12"/>
  <c r="S121" i="12"/>
  <c r="S122" i="12"/>
  <c r="S123" i="12"/>
  <c r="S124" i="12"/>
  <c r="S125" i="12"/>
  <c r="S126" i="12"/>
  <c r="S127" i="12"/>
  <c r="S128" i="12"/>
  <c r="S129" i="12"/>
  <c r="S130" i="12"/>
  <c r="S131" i="12"/>
  <c r="S132" i="12"/>
  <c r="S133" i="12"/>
  <c r="S134" i="12"/>
  <c r="S135" i="12"/>
  <c r="S136" i="12"/>
  <c r="S137" i="12"/>
  <c r="S138" i="12"/>
  <c r="S139" i="12"/>
  <c r="S140" i="12"/>
  <c r="S141" i="12"/>
  <c r="S142" i="12"/>
  <c r="S143" i="12"/>
  <c r="S144" i="12"/>
  <c r="S145" i="12"/>
  <c r="S146" i="12"/>
  <c r="S147" i="12"/>
  <c r="S148" i="12"/>
  <c r="S149" i="12"/>
  <c r="S150" i="12"/>
  <c r="S151" i="12"/>
  <c r="S152" i="12"/>
  <c r="S153" i="12"/>
  <c r="S154" i="12"/>
  <c r="S155" i="12"/>
  <c r="S156" i="12"/>
  <c r="S157" i="12"/>
  <c r="S158" i="12"/>
  <c r="S159" i="12"/>
  <c r="S160" i="12"/>
  <c r="S161" i="12"/>
  <c r="S162" i="12"/>
  <c r="S163" i="12"/>
  <c r="S164" i="12"/>
  <c r="S165" i="12"/>
  <c r="S166" i="12"/>
  <c r="S167" i="12"/>
  <c r="S168" i="12"/>
  <c r="S169" i="12"/>
  <c r="S13" i="12"/>
  <c r="R170" i="12"/>
  <c r="Q170" i="12"/>
  <c r="P170" i="12"/>
  <c r="O170" i="12"/>
  <c r="N170" i="12"/>
  <c r="M170" i="12"/>
  <c r="L170" i="12"/>
  <c r="K170" i="12"/>
  <c r="J170" i="12"/>
  <c r="X123" i="8"/>
  <c r="X122" i="8"/>
  <c r="X121" i="8"/>
  <c r="X120" i="8"/>
  <c r="X119" i="8"/>
  <c r="X118" i="8"/>
  <c r="X117" i="8"/>
  <c r="X116" i="8"/>
  <c r="X115" i="8"/>
  <c r="X114" i="8"/>
  <c r="X113" i="8"/>
  <c r="S170" i="12" l="1"/>
  <c r="X112" i="8"/>
  <c r="X111" i="8"/>
  <c r="X110" i="8"/>
  <c r="X109" i="8"/>
  <c r="X108" i="8"/>
  <c r="X107" i="8"/>
  <c r="X106" i="8"/>
  <c r="X105" i="8"/>
  <c r="X88" i="8"/>
  <c r="X87" i="8"/>
  <c r="X86" i="8"/>
  <c r="X85" i="8"/>
  <c r="X84" i="8"/>
  <c r="X83" i="8"/>
  <c r="X82" i="8"/>
  <c r="X81" i="8"/>
  <c r="X80" i="8"/>
  <c r="X79" i="8"/>
  <c r="X78" i="8"/>
  <c r="X77" i="8"/>
  <c r="X76" i="8"/>
  <c r="X75" i="8"/>
  <c r="X74" i="8"/>
  <c r="X73" i="8"/>
  <c r="X72" i="8"/>
  <c r="X71" i="8"/>
  <c r="X70" i="8"/>
  <c r="X69" i="8"/>
  <c r="X68" i="8"/>
  <c r="X67" i="8"/>
  <c r="X66" i="8"/>
  <c r="X65" i="8"/>
  <c r="X64" i="8"/>
  <c r="X63" i="8"/>
  <c r="X62" i="8"/>
  <c r="X61" i="8"/>
  <c r="X60" i="8"/>
  <c r="X59" i="8"/>
  <c r="X58" i="8"/>
  <c r="X57" i="8"/>
  <c r="X56" i="8"/>
  <c r="X55" i="8"/>
  <c r="X54" i="8"/>
  <c r="X53" i="8"/>
  <c r="X52" i="8"/>
  <c r="X51" i="8"/>
  <c r="X50" i="8"/>
  <c r="X49" i="8"/>
  <c r="X48" i="8"/>
  <c r="X47" i="8"/>
  <c r="X46" i="8"/>
  <c r="X45" i="8"/>
  <c r="X44" i="8"/>
  <c r="X43" i="8"/>
  <c r="X42" i="8"/>
  <c r="X41" i="8"/>
  <c r="X40" i="8"/>
  <c r="X39" i="8"/>
  <c r="X38" i="8"/>
  <c r="X37" i="8"/>
  <c r="X36" i="8"/>
  <c r="X35" i="8"/>
  <c r="X34" i="8"/>
  <c r="X33" i="8"/>
  <c r="X32" i="8"/>
  <c r="X31" i="8"/>
  <c r="X30" i="8"/>
  <c r="X29" i="8"/>
  <c r="X28" i="8"/>
  <c r="X27" i="8"/>
  <c r="X26" i="8"/>
  <c r="X25" i="8"/>
  <c r="X24" i="8"/>
  <c r="X23" i="8"/>
  <c r="X22" i="8"/>
  <c r="X21" i="8"/>
  <c r="X20" i="8"/>
  <c r="X97" i="8"/>
  <c r="X18" i="8"/>
  <c r="X13" i="8"/>
  <c r="W124" i="8"/>
  <c r="V124" i="8"/>
  <c r="U124" i="8"/>
  <c r="T124" i="8"/>
  <c r="S124" i="8"/>
  <c r="R124" i="8"/>
  <c r="Q124" i="8"/>
  <c r="P124" i="8"/>
  <c r="O124" i="8"/>
  <c r="N124" i="8"/>
  <c r="M124" i="8"/>
  <c r="L124" i="8"/>
  <c r="K124" i="8"/>
  <c r="J124" i="8"/>
  <c r="X15" i="8"/>
  <c r="X16" i="8"/>
  <c r="X17" i="8"/>
  <c r="X19" i="8"/>
  <c r="X89" i="8"/>
  <c r="X90" i="8"/>
  <c r="X91" i="8"/>
  <c r="X92" i="8"/>
  <c r="X93" i="8"/>
  <c r="X94" i="8"/>
  <c r="X95" i="8"/>
  <c r="X96" i="8"/>
  <c r="X98" i="8"/>
  <c r="X99" i="8"/>
  <c r="X100" i="8"/>
  <c r="X101" i="8"/>
  <c r="X102" i="8"/>
  <c r="X103" i="8"/>
  <c r="X104" i="8"/>
  <c r="X14" i="8"/>
  <c r="X124" i="8" l="1"/>
</calcChain>
</file>

<file path=xl/sharedStrings.xml><?xml version="1.0" encoding="utf-8"?>
<sst xmlns="http://schemas.openxmlformats.org/spreadsheetml/2006/main" count="2205" uniqueCount="695">
  <si>
    <t>-</t>
  </si>
  <si>
    <t>Prepared by</t>
  </si>
  <si>
    <t>Reviewed by</t>
  </si>
  <si>
    <t>Description</t>
  </si>
  <si>
    <t>Legal name</t>
  </si>
  <si>
    <t>Contract Number</t>
  </si>
  <si>
    <t>Contract Name</t>
  </si>
  <si>
    <t>Contract Status</t>
  </si>
  <si>
    <t>Service Type</t>
  </si>
  <si>
    <t>Service Delivery</t>
  </si>
  <si>
    <t>Jason Leach</t>
  </si>
  <si>
    <t>This information is subject to the following:</t>
  </si>
  <si>
    <t>All values displayed are exclusive of GST</t>
  </si>
  <si>
    <t>Commissioned By:</t>
  </si>
  <si>
    <t>MCP DCE Office</t>
  </si>
  <si>
    <t>Ministers Office via MCP DCE Office</t>
  </si>
  <si>
    <t>MSD CEO Office via MCP DCE Office</t>
  </si>
  <si>
    <t>Ministerial and Executive Services (MAES)</t>
  </si>
  <si>
    <t>GM Service and Contracts Management</t>
  </si>
  <si>
    <t>SCM Manager</t>
  </si>
  <si>
    <t>Media Team via MCP DCE Office</t>
  </si>
  <si>
    <t>MCP DCE via MCP DCE Office</t>
  </si>
  <si>
    <t>To Signed Off By:</t>
  </si>
  <si>
    <t>Ministers Office via SD DCE Office</t>
  </si>
  <si>
    <t>Official Information Act (OIA)</t>
  </si>
  <si>
    <t>Business as Usual Auditor Request</t>
  </si>
  <si>
    <t>Minister Meeting Advice</t>
  </si>
  <si>
    <t xml:space="preserve">Ad-Hoc </t>
  </si>
  <si>
    <t>Request Type</t>
  </si>
  <si>
    <t>Approved by</t>
  </si>
  <si>
    <t>Yuting Yang</t>
  </si>
  <si>
    <t>Tipene Kupa-Hapi</t>
  </si>
  <si>
    <t>Stephen McLaren-Elvy</t>
  </si>
  <si>
    <t xml:space="preserve">
Maria Bellante</t>
  </si>
  <si>
    <t>Ministry of Youth Development services, if any, and Disability Support Services (DSS) funded contracts, previously administered by Whaikaha, Ministry of Disabled People have not been included.</t>
  </si>
  <si>
    <t>This table includes only contracts in Wellington-East Coast region (This field shows the region that relates to the primary service delivery site as shown in the Locality Description field)</t>
  </si>
  <si>
    <t>Locality Description definition: This field records only the primary service delivery site for a funding item. It will often include a marker to indicate whether the site is a ‘-TLA’ or ‘-Site Area’</t>
  </si>
  <si>
    <r>
      <t xml:space="preserve">When using </t>
    </r>
    <r>
      <rPr>
        <b/>
        <sz val="9"/>
        <color theme="3"/>
        <rFont val="Arial Mäori"/>
        <family val="2"/>
      </rPr>
      <t>'FAC - Social Worker Pay Equity - Sexual Violence Family Violence’</t>
    </r>
    <r>
      <rPr>
        <sz val="9"/>
        <color theme="3"/>
        <rFont val="Arial Mäori"/>
        <family val="2"/>
      </rPr>
      <t xml:space="preserve"> description line. This relates to Family violence contracts, please apply correct naming convention of</t>
    </r>
    <r>
      <rPr>
        <b/>
        <sz val="9"/>
        <color theme="3"/>
        <rFont val="Arial Mäori"/>
        <family val="2"/>
      </rPr>
      <t xml:space="preserve"> 'Social Worker Pay Equity - Family Violence'</t>
    </r>
  </si>
  <si>
    <t>Caveats</t>
  </si>
  <si>
    <t>MCP manager</t>
  </si>
  <si>
    <t>MCP Manager</t>
  </si>
  <si>
    <t>Contract Start Date</t>
  </si>
  <si>
    <t>Contract End Date</t>
  </si>
  <si>
    <t>F2022</t>
  </si>
  <si>
    <t>F2023</t>
  </si>
  <si>
    <t>F2024</t>
  </si>
  <si>
    <t>F2025</t>
  </si>
  <si>
    <t>F2026</t>
  </si>
  <si>
    <t>F2027</t>
  </si>
  <si>
    <t>F2028</t>
  </si>
  <si>
    <t>Total</t>
  </si>
  <si>
    <t xml:space="preserve">Total by Financial Year  </t>
  </si>
  <si>
    <t>Active</t>
  </si>
  <si>
    <t>Disability Support Services (DSS) funded contracts, if any, previously administered by Whaikaha, Ministry of Disabled People have not been included.</t>
  </si>
  <si>
    <t>Some of the contracts listed are in the process of being varied</t>
  </si>
  <si>
    <t>Contracts listed below are limited to those with a status of ‘Active</t>
  </si>
  <si>
    <t>The records displayed are limited to those where se rvices are being delivered specifically in MSD Canterbury region only. Contracts where services are delivered in more than one MSD region including Canterbury, as well as those contracts that are nationwide services, have not been included.</t>
  </si>
  <si>
    <t>Amreeta Ranchord</t>
  </si>
  <si>
    <t>Issue Resolution Team (DCE Office Service Delivery)</t>
  </si>
  <si>
    <t>F2029</t>
  </si>
  <si>
    <r>
      <t xml:space="preserve">Funds to </t>
    </r>
    <r>
      <rPr>
        <b/>
        <u/>
        <sz val="10"/>
        <color theme="1"/>
        <rFont val="Arial Mäori"/>
        <family val="2"/>
      </rPr>
      <t>Provider's within the Wellington and Wairarapa Region</t>
    </r>
  </si>
  <si>
    <t>Location</t>
  </si>
  <si>
    <t>F2020</t>
  </si>
  <si>
    <t>F2021</t>
  </si>
  <si>
    <t>F2019</t>
  </si>
  <si>
    <t>F2018</t>
  </si>
  <si>
    <t>F2017</t>
  </si>
  <si>
    <t>F2030</t>
  </si>
  <si>
    <t>APM Workcare Limited</t>
  </si>
  <si>
    <t>WLGN2500194</t>
  </si>
  <si>
    <t>Employment Placement Service</t>
  </si>
  <si>
    <t>WLGN2500851</t>
  </si>
  <si>
    <t>Work Ability Assessments</t>
  </si>
  <si>
    <t>Argo Trust</t>
  </si>
  <si>
    <t>NATO2000430</t>
  </si>
  <si>
    <t>Disability Very High Needs Service</t>
  </si>
  <si>
    <t>Assessit Limited</t>
  </si>
  <si>
    <t>WLGN2400298</t>
  </si>
  <si>
    <t>Driver Licence Support Programme</t>
  </si>
  <si>
    <t>Blue Light Ventures Incorporated</t>
  </si>
  <si>
    <t>WLGN2400332</t>
  </si>
  <si>
    <t>Brooklyn Community Association Incorporated</t>
  </si>
  <si>
    <t>NATO2500062</t>
  </si>
  <si>
    <t>OSCAR Grant (3Y)</t>
  </si>
  <si>
    <t>Capital Training Limited</t>
  </si>
  <si>
    <t>WLGN2500201</t>
  </si>
  <si>
    <t>CCS Disability Action Incorporated</t>
  </si>
  <si>
    <t>NATO2500603</t>
  </si>
  <si>
    <t>Mainstream Employment Programme</t>
  </si>
  <si>
    <t>NATO2501580</t>
  </si>
  <si>
    <t>Innovation Grant Planning Support</t>
  </si>
  <si>
    <t>Food Security Initiatives Fund 2024-2025</t>
  </si>
  <si>
    <t>Downtown Community Ministry Wellington Incorporated</t>
  </si>
  <si>
    <t>NATO2000435</t>
  </si>
  <si>
    <t>Disability Community Participation Service</t>
  </si>
  <si>
    <t>WLGN2600254</t>
  </si>
  <si>
    <t>Emergency Housing Navigation Services</t>
  </si>
  <si>
    <t>Dress For Success Wellington Incorporated</t>
  </si>
  <si>
    <t>WLGN2500869</t>
  </si>
  <si>
    <t>CV Services</t>
  </si>
  <si>
    <t>Drive Safe Wellington Limited</t>
  </si>
  <si>
    <t>WLGN2501006</t>
  </si>
  <si>
    <t>LSV Driver Licence</t>
  </si>
  <si>
    <t>Earthlink Incorporated</t>
  </si>
  <si>
    <t>NATO2000436</t>
  </si>
  <si>
    <t>Emerge Aotearoa Limited</t>
  </si>
  <si>
    <t>WLGN2600238</t>
  </si>
  <si>
    <t>First Community Trust</t>
  </si>
  <si>
    <t>WLGN2600235</t>
  </si>
  <si>
    <t>Ready to Rent Programme</t>
  </si>
  <si>
    <t>Freckles R Us Limited</t>
  </si>
  <si>
    <t>NATO2500276</t>
  </si>
  <si>
    <t>NATO2500590</t>
  </si>
  <si>
    <t>OSCAR Grant(3Y)</t>
  </si>
  <si>
    <t>G &amp; V Partnership Limited</t>
  </si>
  <si>
    <t>NATO2500545</t>
  </si>
  <si>
    <t>Habit Health Limited</t>
  </si>
  <si>
    <t>NATO2101147</t>
  </si>
  <si>
    <t>Employment Service in Schools</t>
  </si>
  <si>
    <t>Happy Days Out of School Care Limited</t>
  </si>
  <si>
    <t>NATO2500454</t>
  </si>
  <si>
    <t>He Herenga Kura Trust</t>
  </si>
  <si>
    <t>WLGN2600249</t>
  </si>
  <si>
    <t>He Kahui Wairarapa Incorporated</t>
  </si>
  <si>
    <t>CTRL2501622</t>
  </si>
  <si>
    <t>Cyclone Recovery Planting Initiative</t>
  </si>
  <si>
    <t>CTRL2600228</t>
  </si>
  <si>
    <t>Ready to Rent</t>
  </si>
  <si>
    <t>CTRL2600537</t>
  </si>
  <si>
    <t>Work Preparation Service</t>
  </si>
  <si>
    <t>Hearth Trust</t>
  </si>
  <si>
    <t>NATO2401415</t>
  </si>
  <si>
    <t>Hohepa Services Limited</t>
  </si>
  <si>
    <t>NATO2500891</t>
  </si>
  <si>
    <t>Disability - Very High Needs Service</t>
  </si>
  <si>
    <t>NATO2501632</t>
  </si>
  <si>
    <t>Horowhenua Learning Centre Trust Board</t>
  </si>
  <si>
    <t>NATO2101141</t>
  </si>
  <si>
    <t>WLGN2500184</t>
  </si>
  <si>
    <t>Employment Placement Programme</t>
  </si>
  <si>
    <t>Hutt Valley Youth Health Trust</t>
  </si>
  <si>
    <t>WLGN2001983</t>
  </si>
  <si>
    <t>Youth Services -YP/YPP</t>
  </si>
  <si>
    <t>WLGN2001984</t>
  </si>
  <si>
    <t>Youth Services- NEET</t>
  </si>
  <si>
    <t>IMPAC Services Limited</t>
  </si>
  <si>
    <t>WLGN2400373</t>
  </si>
  <si>
    <t>Internal Strength Limited</t>
  </si>
  <si>
    <t>WLGN2500244</t>
  </si>
  <si>
    <t>In-Work NZ Limited</t>
  </si>
  <si>
    <t>WLGN2400270</t>
  </si>
  <si>
    <t>WLGN2500197</t>
  </si>
  <si>
    <t>Jitta Bugz After School Care Limited</t>
  </si>
  <si>
    <t>NATO2500292</t>
  </si>
  <si>
    <t>Karori West OSCAR Group Incorporated</t>
  </si>
  <si>
    <t>NATO2500490</t>
  </si>
  <si>
    <t>Kelly Club Amesbury (2017) Limited</t>
  </si>
  <si>
    <t>NATO2500061</t>
  </si>
  <si>
    <t>Kelly Club Churton Park (2017) Limited</t>
  </si>
  <si>
    <t>NATO2500064</t>
  </si>
  <si>
    <t>Kelly Club Discovery Limited</t>
  </si>
  <si>
    <t>NATO2500066</t>
  </si>
  <si>
    <t>Kelly Club Plimmerton Limited</t>
  </si>
  <si>
    <t>NATO2500071</t>
  </si>
  <si>
    <t>Kelly Club Redwood Limited</t>
  </si>
  <si>
    <t>NATO2500076</t>
  </si>
  <si>
    <t>Kelly Club St Theresa's Limited</t>
  </si>
  <si>
    <t>NATO2401956</t>
  </si>
  <si>
    <t>Kelly Club Wellington Limited</t>
  </si>
  <si>
    <t>NATO2401485</t>
  </si>
  <si>
    <t>Kelly Club West Park (2017) Limited</t>
  </si>
  <si>
    <t>NATO2500058</t>
  </si>
  <si>
    <t>Kids Domain Limited</t>
  </si>
  <si>
    <t>NATO2500074</t>
  </si>
  <si>
    <t>Kidz Hub Limited</t>
  </si>
  <si>
    <t>NATO2500078</t>
  </si>
  <si>
    <t>Kilbirnie After School Care Group Incorporated</t>
  </si>
  <si>
    <t>NATO2500134</t>
  </si>
  <si>
    <t>KiwiClass Multicultural Support Services He Amo Taunaki Incorporated</t>
  </si>
  <si>
    <t>WLGN2400297</t>
  </si>
  <si>
    <t>Kristy Ahern trading as Butterflies Before &amp; After School Care</t>
  </si>
  <si>
    <t>NATO2401744</t>
  </si>
  <si>
    <t>KYS One Stop Shop Trust</t>
  </si>
  <si>
    <t>Youth Service Driver Licensing</t>
  </si>
  <si>
    <t>WLGN2600129</t>
  </si>
  <si>
    <t>Youth Services-YP/YPP</t>
  </si>
  <si>
    <t>WLGN2600140</t>
  </si>
  <si>
    <t>NEET</t>
  </si>
  <si>
    <t>Laura Fergusson Trust Wellington Inc</t>
  </si>
  <si>
    <t>NATO2000442</t>
  </si>
  <si>
    <t>Learn and Live Ministries Charitable Trust Incorporated</t>
  </si>
  <si>
    <t>NATO2500465</t>
  </si>
  <si>
    <t>Literacy Aotearoa Charitable Trust</t>
  </si>
  <si>
    <t>WLGN2400357</t>
  </si>
  <si>
    <t>Manaaki Ability Trust</t>
  </si>
  <si>
    <t>NATO2000437</t>
  </si>
  <si>
    <t>NATO2000438</t>
  </si>
  <si>
    <t>Transition from School Services</t>
  </si>
  <si>
    <t>Masterton Leisure Limited</t>
  </si>
  <si>
    <t>NATO2600053</t>
  </si>
  <si>
    <t>MIX - Connecting, Creating, Living Incorporated</t>
  </si>
  <si>
    <t>NATO2000444</t>
  </si>
  <si>
    <t>Moving Mountains NZ Ltd</t>
  </si>
  <si>
    <t>WLGN2400266</t>
  </si>
  <si>
    <t>Oasis Network Incorporated</t>
  </si>
  <si>
    <t>WLGN2500223</t>
  </si>
  <si>
    <t>Emergency Housing Navigator Support Services</t>
  </si>
  <si>
    <t>Orongomai Marae Community Centre Trust</t>
  </si>
  <si>
    <t>WLGN2500233</t>
  </si>
  <si>
    <t>OSCAR House Limited</t>
  </si>
  <si>
    <t>NATO2500122</t>
  </si>
  <si>
    <t>Pablos Art Studios Incorporated</t>
  </si>
  <si>
    <t>NATO2000445</t>
  </si>
  <si>
    <t>Pact Group</t>
  </si>
  <si>
    <t>NATO2000446</t>
  </si>
  <si>
    <t>Partners Porirua Trust</t>
  </si>
  <si>
    <t>WLGN2001985</t>
  </si>
  <si>
    <t>WLGN2001986</t>
  </si>
  <si>
    <t>Youth Services- YP/YPP</t>
  </si>
  <si>
    <t>WLGN2400295</t>
  </si>
  <si>
    <t>Pasifika Consulting Limited</t>
  </si>
  <si>
    <t>WLGN2400363</t>
  </si>
  <si>
    <t>Driver Licence Support Porgramme</t>
  </si>
  <si>
    <t>Porirua Elim Church Trust</t>
  </si>
  <si>
    <t>NATO2500480</t>
  </si>
  <si>
    <t>Porirua Whanau Centre Trust</t>
  </si>
  <si>
    <t>NATO2500467</t>
  </si>
  <si>
    <t>Raranga Limited</t>
  </si>
  <si>
    <t>WLGN2500801</t>
  </si>
  <si>
    <t>Construction Training and Cadetship</t>
  </si>
  <si>
    <t>Roscar Kids Limited</t>
  </si>
  <si>
    <t>NATO2500478</t>
  </si>
  <si>
    <t>Sapphire Consultants Limited</t>
  </si>
  <si>
    <t>WLGN2500212</t>
  </si>
  <si>
    <t>Second Chance Enterprises Incorporated</t>
  </si>
  <si>
    <t>NATO1700574</t>
  </si>
  <si>
    <t>Disability Enterprise Service</t>
  </si>
  <si>
    <t>SJF Consulting Limited</t>
  </si>
  <si>
    <t>WLGN2500870</t>
  </si>
  <si>
    <t>Employment Coaching and Placement</t>
  </si>
  <si>
    <t>SMART Start Business Limited</t>
  </si>
  <si>
    <t>WLGN2500821</t>
  </si>
  <si>
    <t>Embrace Employment Placement</t>
  </si>
  <si>
    <t>St Marys (Karori) Parish Trust Board</t>
  </si>
  <si>
    <t>NATO2500109</t>
  </si>
  <si>
    <t>Takiri Mai te Ata Trust</t>
  </si>
  <si>
    <t>WLGN2600234</t>
  </si>
  <si>
    <t>Emergency Housing Flexible Fund</t>
  </si>
  <si>
    <t>WLGN2600239</t>
  </si>
  <si>
    <t>Emergency Housing Navigator Services</t>
  </si>
  <si>
    <t>Te Runanga O Toa Rangatira Incorporated</t>
  </si>
  <si>
    <t>NATO2401730</t>
  </si>
  <si>
    <t>ROCC - Community Resilience and Whānau Support Fund</t>
  </si>
  <si>
    <t>WLGN2600247</t>
  </si>
  <si>
    <t>Te Runanganui O Te Atiawa Ki Te Upoko O Te Ika A Maui Incorporated</t>
  </si>
  <si>
    <t>NATO2600435</t>
  </si>
  <si>
    <t>Community Food Distribution Hub Fund 2025-2026</t>
  </si>
  <si>
    <t>WLGN2501014</t>
  </si>
  <si>
    <t>Tamati Whangai He Pukenga Toi Manawa</t>
  </si>
  <si>
    <t>The Depression Recovery Trust</t>
  </si>
  <si>
    <t>WLGN2500705</t>
  </si>
  <si>
    <t>Psychology and post-programme Support</t>
  </si>
  <si>
    <t>The Koraunui School Board</t>
  </si>
  <si>
    <t>NATO2500679</t>
  </si>
  <si>
    <t>The Learning Connexion Limited</t>
  </si>
  <si>
    <t>NATO2500446</t>
  </si>
  <si>
    <t>The Papakowhai School Board of Trustees</t>
  </si>
  <si>
    <t>NATO2500481</t>
  </si>
  <si>
    <t>The Paremata School Board of Trustees</t>
  </si>
  <si>
    <t>NATO2500070</t>
  </si>
  <si>
    <t>The St Benedict's School (Khandallah) Board</t>
  </si>
  <si>
    <t>NATO2500485</t>
  </si>
  <si>
    <t>The St Joseph's School (Upper Hutt) Board</t>
  </si>
  <si>
    <t>NATO2500411</t>
  </si>
  <si>
    <t>Thumbs Up Charitable Trust</t>
  </si>
  <si>
    <t>NATO2000451</t>
  </si>
  <si>
    <t>Disability Multiservice - CP and VHN</t>
  </si>
  <si>
    <t>TradeUp Jobs Limited</t>
  </si>
  <si>
    <t>WLGN2500202</t>
  </si>
  <si>
    <t>Triple Summit Services Limited</t>
  </si>
  <si>
    <t>WLGN2400247</t>
  </si>
  <si>
    <t>WLGN2500209</t>
  </si>
  <si>
    <t>Upper Hutt City Council</t>
  </si>
  <si>
    <t>NATO2500056</t>
  </si>
  <si>
    <t>Vincents' Arts Workshop Incorporated</t>
  </si>
  <si>
    <t>NATO2000452</t>
  </si>
  <si>
    <t>Wairarapa Safer Community Trust</t>
  </si>
  <si>
    <t>CTRL2001553</t>
  </si>
  <si>
    <t>Youth Service - YP &amp; YPP - Wairarapa</t>
  </si>
  <si>
    <t>CTRL2002212</t>
  </si>
  <si>
    <t>Youth Service - NEET -Wairarapa</t>
  </si>
  <si>
    <t>CTRL2600493</t>
  </si>
  <si>
    <t>Wellington After-Care Association Incorporated</t>
  </si>
  <si>
    <t>NATO1901024</t>
  </si>
  <si>
    <t>Employment Service</t>
  </si>
  <si>
    <t>NATO2000453</t>
  </si>
  <si>
    <t>NATO2000454</t>
  </si>
  <si>
    <t>NATO2000455</t>
  </si>
  <si>
    <t>Disability Transition from School Service</t>
  </si>
  <si>
    <t>Wellington Volunteer Centre</t>
  </si>
  <si>
    <t>WLGN2500235</t>
  </si>
  <si>
    <t>Wesley Wellington Mission Incorporated</t>
  </si>
  <si>
    <t>NATO2401923</t>
  </si>
  <si>
    <t>NATO2401924</t>
  </si>
  <si>
    <t>NATO2500752</t>
  </si>
  <si>
    <t>Whaiora Whanui Trust</t>
  </si>
  <si>
    <t>NATO2500749</t>
  </si>
  <si>
    <t>Whitford Brown Community Workshop Trust</t>
  </si>
  <si>
    <t>NATO2000456</t>
  </si>
  <si>
    <t>NATO2100933</t>
  </si>
  <si>
    <t>Women Of Worth Charitable Company Limited</t>
  </si>
  <si>
    <t>WLGN2302455</t>
  </si>
  <si>
    <t>Work Readiness For Employment Placement</t>
  </si>
  <si>
    <t>YMCA Central Incorporated</t>
  </si>
  <si>
    <t>NATO2401943</t>
  </si>
  <si>
    <t>Your Sales Engine Limited</t>
  </si>
  <si>
    <t>WLGN2500213</t>
  </si>
  <si>
    <t>Youth Inspire</t>
  </si>
  <si>
    <t>WLGN2500195</t>
  </si>
  <si>
    <t>MCA - Employment Placement or Assistance Initiative</t>
  </si>
  <si>
    <t>MCA - Work Ability Assessments</t>
  </si>
  <si>
    <t>Work Ability Assessments  Wellington Region</t>
  </si>
  <si>
    <t>VS VH Needs Individualised assistance</t>
  </si>
  <si>
    <t>Individualised Assistance for Very High Needs School Leavers</t>
  </si>
  <si>
    <t>NI - Drivers Licence Support</t>
  </si>
  <si>
    <t>Driving Licence Programme</t>
  </si>
  <si>
    <t>Learner Restricted Full Licence Support</t>
  </si>
  <si>
    <t>OSCAR Provider Assistance</t>
  </si>
  <si>
    <t>MCA - Mainstream Subsidy</t>
  </si>
  <si>
    <t>Wage subsidy for people with disabilities</t>
  </si>
  <si>
    <t>VS Community Participation</t>
  </si>
  <si>
    <t>Support to develop a plan to align EGL Principles</t>
  </si>
  <si>
    <t>MCA - Food Secure Communities</t>
  </si>
  <si>
    <t>Increase access to affordable and healthy kai</t>
  </si>
  <si>
    <t>Range of activities inline with persons goals &amp; aspirations</t>
  </si>
  <si>
    <t>MCA - Emergency Housing Navigators</t>
  </si>
  <si>
    <t>MCA - New Initiative</t>
  </si>
  <si>
    <t>Funding for LSV participants to obtain a driver  licence</t>
  </si>
  <si>
    <t>Range of activities inline with persons goals and aspiration</t>
  </si>
  <si>
    <t>NI - Emergency Housing Flexible Support Assistance</t>
  </si>
  <si>
    <t>MCA - Ready to Rent</t>
  </si>
  <si>
    <t>Employment Support for Disabled high school students</t>
  </si>
  <si>
    <t>MCA - Employment Services Response (COVID-19)</t>
  </si>
  <si>
    <t>MCA - Work Preparation Services</t>
  </si>
  <si>
    <t>Individualised Assistance for Very High Needs clients</t>
  </si>
  <si>
    <t>Range of activities in line with persons goals &amp; aspirations</t>
  </si>
  <si>
    <t>Employment support for disabled secondary school students</t>
  </si>
  <si>
    <t>Building Future for Sole Parent &amp; Training for Work</t>
  </si>
  <si>
    <t>MCA – Youth Service YP &amp; YPP</t>
  </si>
  <si>
    <t>Package of finacial assistance and support for youth</t>
  </si>
  <si>
    <t>MCA – Youth Service - NEET</t>
  </si>
  <si>
    <t>Engage and support 16-17 year olds</t>
  </si>
  <si>
    <t>Learner Restricted Full - Driver Licence Support Programme</t>
  </si>
  <si>
    <t>Motivational Programme for Employment Placement</t>
  </si>
  <si>
    <t>Driver Licence Support Programme - Learner, Restricted, Full</t>
  </si>
  <si>
    <t>Learner Licence - Driver Licence Support Programme</t>
  </si>
  <si>
    <t>Package of financial assistance and support for youth</t>
  </si>
  <si>
    <t>Range of activities inline with  persons goals &amp; aspirations</t>
  </si>
  <si>
    <t>Range of activities inline with persons goal &amp; aspirations</t>
  </si>
  <si>
    <t>Vocational Services for People with Disabilities</t>
  </si>
  <si>
    <t>Learner, Restricted Full Licence - DL support programme</t>
  </si>
  <si>
    <t>Learner, Restricted, Full Driver Licence Support Porgramme</t>
  </si>
  <si>
    <t>MCA - Skills for Industry</t>
  </si>
  <si>
    <t>Construction Training Programme</t>
  </si>
  <si>
    <t>VS Employment</t>
  </si>
  <si>
    <t>Migrant and Refugee Employment Placement Programme</t>
  </si>
  <si>
    <t>ROCC Strategic Alignment Pathway Development Reorganisation</t>
  </si>
  <si>
    <t>Support delivery of ROCC in Porirua Region</t>
  </si>
  <si>
    <t>Support to meet high demand for food.</t>
  </si>
  <si>
    <t>Earn as your learn programme for Maori nurses</t>
  </si>
  <si>
    <t>Mental health Support programme</t>
  </si>
  <si>
    <t>Provision of Youth Services in Wairarapa</t>
  </si>
  <si>
    <t>VS - Vocational Employment Service</t>
  </si>
  <si>
    <t>Employment Service 4 clients with disability &amp; health issues</t>
  </si>
  <si>
    <t>ROCC Personal and Direct Service Engagement</t>
  </si>
  <si>
    <t>Supporting those impacted by criminal behaviour</t>
  </si>
  <si>
    <t>Empowering people to live meth free</t>
  </si>
  <si>
    <t>Provide service to increase access to affordable,healthy Kai</t>
  </si>
  <si>
    <t>Work Readiness for Employment Placement</t>
  </si>
  <si>
    <t>Wellington Region</t>
  </si>
  <si>
    <t>Age Concern Wairarapa Incorporated</t>
  </si>
  <si>
    <t>332294</t>
  </si>
  <si>
    <t>Birthright Wellington Incorporated</t>
  </si>
  <si>
    <t>330872</t>
  </si>
  <si>
    <t>Changeability Counselling &amp; Family Violence Services Charitable Trust</t>
  </si>
  <si>
    <t>332914</t>
  </si>
  <si>
    <t>332915</t>
  </si>
  <si>
    <t>Family Finances Service Trust - Upper Hutt</t>
  </si>
  <si>
    <t>332771</t>
  </si>
  <si>
    <t>330978</t>
  </si>
  <si>
    <t>Kokiri Marae Keriana Olsen Trust</t>
  </si>
  <si>
    <t>330982</t>
  </si>
  <si>
    <t>332875</t>
  </si>
  <si>
    <t>332907</t>
  </si>
  <si>
    <t>Living Violence Free- Te Noho Riri Kore Incorporated</t>
  </si>
  <si>
    <t>330891</t>
  </si>
  <si>
    <t>Male Survivors Wellington</t>
  </si>
  <si>
    <t>Net Pacific And Pakeha</t>
  </si>
  <si>
    <t>332616</t>
  </si>
  <si>
    <t>Newtown Budgeting And Advocacy Service Incorporated</t>
  </si>
  <si>
    <t>332756</t>
  </si>
  <si>
    <t>332645</t>
  </si>
  <si>
    <t>Pomare Taita Community Trust</t>
  </si>
  <si>
    <t>332457</t>
  </si>
  <si>
    <t>330883</t>
  </si>
  <si>
    <t>332636</t>
  </si>
  <si>
    <t>332742</t>
  </si>
  <si>
    <t>Presbyterian Support Central</t>
  </si>
  <si>
    <t>332640</t>
  </si>
  <si>
    <t>Supergrans Charitable Trust</t>
  </si>
  <si>
    <t>330904</t>
  </si>
  <si>
    <t>332714</t>
  </si>
  <si>
    <t>Taeaomanino Trust</t>
  </si>
  <si>
    <t>332661</t>
  </si>
  <si>
    <t>Tauranga Women'S Collective Incorporated</t>
  </si>
  <si>
    <t>332876</t>
  </si>
  <si>
    <t>Te Hauora Runanga O Wairarapa</t>
  </si>
  <si>
    <t>332668</t>
  </si>
  <si>
    <t>Te Reo Irirangi O Te Upoko O Te Ika Trust Incorporated</t>
  </si>
  <si>
    <t>332456</t>
  </si>
  <si>
    <t>Te Whanau O Te Maungarongo</t>
  </si>
  <si>
    <t>332569</t>
  </si>
  <si>
    <t>332654</t>
  </si>
  <si>
    <t>Te Whare Tiaki Wahine Refuge Charitable Trust</t>
  </si>
  <si>
    <t>332610</t>
  </si>
  <si>
    <t>The Roman Catholic Archdiocese Of Wellington</t>
  </si>
  <si>
    <t>330919</t>
  </si>
  <si>
    <t>Wairarapa Rape And Sexual Abuse Collective Inc</t>
  </si>
  <si>
    <t>330906</t>
  </si>
  <si>
    <t>Wairarapa Rural Education Activities Programme Incorporated</t>
  </si>
  <si>
    <t>332083</t>
  </si>
  <si>
    <t>332754</t>
  </si>
  <si>
    <t>Wellington Rape Crisis Incorporated</t>
  </si>
  <si>
    <t>331746</t>
  </si>
  <si>
    <t>332238</t>
  </si>
  <si>
    <t>Wellington Sexual Abuse Help Foundation</t>
  </si>
  <si>
    <t>330974</t>
  </si>
  <si>
    <t>332412</t>
  </si>
  <si>
    <t>Whanau/Family Support Services Trust</t>
  </si>
  <si>
    <t>330905</t>
  </si>
  <si>
    <t>841</t>
  </si>
  <si>
    <t>948</t>
  </si>
  <si>
    <t>831</t>
  </si>
  <si>
    <t>MSD F2024</t>
  </si>
  <si>
    <t>01/07/2023</t>
  </si>
  <si>
    <t>30/06/2026</t>
  </si>
  <si>
    <t>Family Violence Response Co-ordination</t>
  </si>
  <si>
    <t>01/07/2021</t>
  </si>
  <si>
    <t>Family Violence/Sexual Violence Accessibility Grant</t>
  </si>
  <si>
    <t>10/12/2024</t>
  </si>
  <si>
    <t>10/12/2025</t>
  </si>
  <si>
    <t>01/09/2024</t>
  </si>
  <si>
    <t>Te Huringa Tranche One</t>
  </si>
  <si>
    <t>30/09/2026</t>
  </si>
  <si>
    <t>01/07/2022</t>
  </si>
  <si>
    <t>F2025 MSD Only</t>
  </si>
  <si>
    <t>01/07/2024</t>
  </si>
  <si>
    <t>30/06/2027</t>
  </si>
  <si>
    <t>CEN MSD F2022</t>
  </si>
  <si>
    <t>30/06/2029</t>
  </si>
  <si>
    <t>FY2025 MSD</t>
  </si>
  <si>
    <t>30/06/2028</t>
  </si>
  <si>
    <t>MSD F2025</t>
  </si>
  <si>
    <t>01/04/2024</t>
  </si>
  <si>
    <t>Peer to Peer Support for Male Survivors of Sexual Harm</t>
  </si>
  <si>
    <t>01/07/2025</t>
  </si>
  <si>
    <t>30/06/2030</t>
  </si>
  <si>
    <t>MSD F24</t>
  </si>
  <si>
    <t>MSD FY2025</t>
  </si>
  <si>
    <t>F2024 MSD Only</t>
  </si>
  <si>
    <t>Family Violence Response Co-ordination and Other responses for people experiencing family violence</t>
  </si>
  <si>
    <t>F2025 MSD</t>
  </si>
  <si>
    <t>Building Financial Capability Plus</t>
  </si>
  <si>
    <t>F2024 MSD</t>
  </si>
  <si>
    <t>Sexual Harm Crisis Support</t>
  </si>
  <si>
    <t>31/12/2027</t>
  </si>
  <si>
    <t>Heartland Services</t>
  </si>
  <si>
    <t>01/04/2023</t>
  </si>
  <si>
    <t>Court Support</t>
  </si>
  <si>
    <t>Sexual Harm Crisis Support &amp; Sexual Violence Long Term Recovery and Care</t>
  </si>
  <si>
    <t>01/07/2020</t>
  </si>
  <si>
    <t>Family violence services for people experiencing elder abuse</t>
  </si>
  <si>
    <t>Elder Abuse Response Services (EARS) ensures that older people experiencing or at risk of experiencing (or perceived to be experiencing) abuse and neglect have timely access to appropriate local services that respond to ensure their immediate safety and support them to have greater control over their lives.</t>
  </si>
  <si>
    <t>Carterton District,Masterton District,South Wairarapa District</t>
  </si>
  <si>
    <t>Provision of local family violence prevention coordination activities that improve outcomes for families/whanau including (but not restricted to) developing local effective joined-up responses to family violence building relationships in and outside the family violence sector saring knowledge and resources to improve service capacity e.g. through training mobilising communities to change attitudes and behaviour towards family violence.</t>
  </si>
  <si>
    <t>Wellington City</t>
  </si>
  <si>
    <t>Increasing accessibility for disabled people to FV/SV services</t>
  </si>
  <si>
    <t>Increasing accessibility for disabled people to Family Violence/Sexual Violence services</t>
  </si>
  <si>
    <t>Provision of local family violence prevention coordination activities that improve outcomes for families/whanau including (but not restricted to) developing local effective joined-up responses to family violence building relationships in and outside the family violence sector sharing knowledge and resources to improve service capacity e.g. through training mobilising communities to change attitudes and behaviour towards family violence.</t>
  </si>
  <si>
    <t>Masterton District</t>
  </si>
  <si>
    <t>Te Huringa ō Te Ao supporting men's behaviour change</t>
  </si>
  <si>
    <t>For the development and delivery of locally-led responses for men who use violence that are reflective of the needs and aspirations of whānau and support sustainable behaviour change to restore whānau wellbeing.</t>
  </si>
  <si>
    <t>Building Financial Capability</t>
  </si>
  <si>
    <t>The delivery of one-to-one financial mentoring and MoneyMates group support for clients and whānau with the aim of enabling them to become more financially capable gain control over their financial lives and make long-term change. Financial mentoring supports and empowers clients to identify their goals and develop a strengths-based financial plan. MoneyMates enables clients to talk about and de-stigmatise financial hardship while learning from others.</t>
  </si>
  <si>
    <t>Upper Hutt City</t>
  </si>
  <si>
    <t>Other responses for people experiencing family violence</t>
  </si>
  <si>
    <t>Women's Protected Persons Programme. This 15 session programme is available to women who are the applicant to a protection order are offered the programme by the family court or women who self-refer as victims of family violence.</t>
  </si>
  <si>
    <t>Direct services to families/whanau that restore safety and wellbeing/mauri ora where family violence has or is at risk of occurring; create longer term change needed to prevent family violence from recurring; help families and whanau access additional services needed and draw on wider whanau/ community to achieve longer term change; focus on effective innovative joined up ways to meet family/whanau and community need; reduce service fragmentation duplication and gaps in frontline services.</t>
  </si>
  <si>
    <t>Lower Hutt City</t>
  </si>
  <si>
    <t>Family violence services for people using violence</t>
  </si>
  <si>
    <t>24/7 accommodation and wraparound support for people using violence predominantly with Police Safety Orders. This includes a risk and needs assessment responsive formal and informal support information and education about family violence and aims to ensure clients have ongoing support after exiting the accommodation. Support will be tailored to each client demonstrate family violence expertise and result in people developing effective strategies to reduce the harm of family violence.</t>
  </si>
  <si>
    <t>For the development and delivery of locally-led responses for men who use violence, that are reflective of the needs and aspirations of whānau, and support sustainable behaviour change to restore whānau wellbeing.</t>
  </si>
  <si>
    <t>One on one up to four hour assessment and education for women in Porirua to understand the effects of violence as a victim and perpetrator. The service is delivered by an agency approved Domestic Violence assessor. Service includes needs identification risk assessment development of a safety plan techniques for coping information and support to help make their own informed decisions and referral to other agencies as needed.</t>
  </si>
  <si>
    <t>Porirua City</t>
  </si>
  <si>
    <t>To support male survivors of sexual abuse through the provision of case planning and peer-to-peer support services. Services are delivered to adult male survivors of sexual abuse and their family/whānau.</t>
  </si>
  <si>
    <t>Carterton District,Kapiti Coast District,Lower Hutt City,Masterton District,Porirua City,South Wairarapa District,Upper Hutt City,Wellington City</t>
  </si>
  <si>
    <t>Lower Hutt City,Upper Hutt City</t>
  </si>
  <si>
    <t>Family Violence Whānau Support Services</t>
  </si>
  <si>
    <t>For the delivery of long-term healing and recovery for whanau affected by violence to create strong resilient communities where whanau are supported to live violence free and to eliminate violence for the next generation.</t>
  </si>
  <si>
    <t>E Tu Whānau violence prevention</t>
  </si>
  <si>
    <t>To deliver community-based services supports and activity that prevent and address violence within whānau build protective factors and respond to identified local issues - through activation of the E Tū Whānau kaupapa and values.</t>
  </si>
  <si>
    <t>The delivery of one to one financial mentoring and MoneyMates peer-led group support. For clients who are experiencing financial hardship with the aim of enabling them to become more financially capable gain control over their financial lives and make long-term change. Mentoring supports and empowers clients to identify their aspirations and develop a strength based financial plan. MoneyMates enables clients to talk about and de-stigmatise financial hardship while learning from others.</t>
  </si>
  <si>
    <t>Porirua City,Upper Hutt City,Wellington City</t>
  </si>
  <si>
    <t>Financial mentors will deliver one to one sessions for clients their family and whanau who are experiencing financial hardship and need help with their financial situation. Mentoring will support and empower clients to identify their aspirations and develop a strength based financial plan with the aim of them becoming more financially capable and make long-term change.</t>
  </si>
  <si>
    <t>Lower Hutt City,Porirua City,Upper Hutt City,Wellington City</t>
  </si>
  <si>
    <t>Kapiti Coast District,Porirua City</t>
  </si>
  <si>
    <t>To broadcast community club rugby games throughout Wellington as part of the positive messaging initiative for E Tu Whanau.</t>
  </si>
  <si>
    <t>Carterton District,Lower Hutt City,South Wairarapa District,Wellington City</t>
  </si>
  <si>
    <t>Porirua City,Wellington City</t>
  </si>
  <si>
    <t>Direct services to families/whanau that restore safety and wellbeing/mauri ora where family violence has or is at risk of occurring; create longer term change needed to prevent family violence from recurring; help families and whanau access additional services needed and draw on wider whanau/community to achieve longer term change; focus on effective innovative joined up ways to meet family/whanau and community need; reduce service fragmentation duplication and gaps in frontline services.</t>
  </si>
  <si>
    <t>Sexual Harm Crisis Support Services</t>
  </si>
  <si>
    <t>Sexual violence crisis support services that include advocacy and support emergency face-to-face sessions and crisis social work support that can operate from an indigenous worldview are culturally responsive and based on established principles of good practice.</t>
  </si>
  <si>
    <t>Carterton District,Masterton District,South Wairarapa District,Tararua District</t>
  </si>
  <si>
    <t>Heartlands</t>
  </si>
  <si>
    <t>Coordinating services to support whānau who live in remote and isolated communities to have equitable access to government and non-government services. Delivery of Heartlands services should begin from 1/7/23 or as agreed between the parties</t>
  </si>
  <si>
    <t>South Wairarapa District</t>
  </si>
  <si>
    <t>Sexual Violence Court Support Services</t>
  </si>
  <si>
    <t>This service is to provide information advocacy psycho-social support that survivors require through the criminal justice system. This includes supporting survivors/victims through non-crisis engagement with police trial and court processes and support when accessing related social services.</t>
  </si>
  <si>
    <t>Long term recovery service for victims - Sexual Violence</t>
  </si>
  <si>
    <t>Social work support via phone email and face to face to women survivors of rape and sexual abuse aged 13 years and over as well as their families and friends. The aim is to equip survivors to better manage their experience of abuse and to live positive and fulfilling lives.</t>
  </si>
  <si>
    <t>Sexual Violence Prevention Education programmes</t>
  </si>
  <si>
    <t>Primary prevention programmes for young people professionals working in the community and hospitality professionals to support communities to be free of sexual abuse and sexual violence. Includes the 'Sex and Ethics' programme focused on sexual choices and the 'It's our Business' workshop focused on sexual violence and the ethical bystander.</t>
  </si>
  <si>
    <t>Elder Abuse Response Services ensures that older people experiencing or at risk of experiencing (or perceived to be experiencing) abuse and neglect have timely access to appropriate local services that respond to ensure their immediate safety and support them to have greater control over their lives.</t>
  </si>
  <si>
    <t>Kapiti Coast District,Lower Hutt City,Porirua City,Upper Hutt City,Wellington City</t>
  </si>
  <si>
    <t>Lower Hutt City,Upper Hutt City,Wellington City</t>
  </si>
  <si>
    <t>PE - Disability Care &amp; Support Workers Equitable Pay</t>
  </si>
  <si>
    <t>Changeability Counselling &amp; Family Violence Services Incorporated</t>
  </si>
  <si>
    <t>331999</t>
  </si>
  <si>
    <t>NGO Participation at SAM Tables</t>
  </si>
  <si>
    <t>NGO participation at SAM tables</t>
  </si>
  <si>
    <t>Family Violence specialist participation at SAM tables to ensure safe effective and appropriate risk assessments safety plans and referrals being made at SAM tables.</t>
  </si>
  <si>
    <t>332794</t>
  </si>
  <si>
    <t>F25 MSD only</t>
  </si>
  <si>
    <t>Sexual Violence First Response and Crisis Response Services</t>
  </si>
  <si>
    <t>Extension of Pay Equity settlement for Social Workers in Community and Iwi Organisations</t>
  </si>
  <si>
    <t>331980</t>
  </si>
  <si>
    <t>332789</t>
  </si>
  <si>
    <t>Whānau Resilience</t>
  </si>
  <si>
    <t>332877</t>
  </si>
  <si>
    <t>Te Whare Rokiroki Charitable Trust</t>
  </si>
  <si>
    <t>331995</t>
  </si>
  <si>
    <t>332473</t>
  </si>
  <si>
    <t>MSD Grant FY2024 Pay Equity</t>
  </si>
  <si>
    <t>Pay Equity settlement reached by the Public Service Association Te Pukenga Here Tikanga (PSA) on behalf of the Provider's staff</t>
  </si>
  <si>
    <t>Wellington Womens Refuge Group Incorporated</t>
  </si>
  <si>
    <t>332451</t>
  </si>
  <si>
    <t>Alan Taylor</t>
  </si>
  <si>
    <t>ETNO2600265</t>
  </si>
  <si>
    <t>Direct Career Service</t>
  </si>
  <si>
    <t>ESWI2500805</t>
  </si>
  <si>
    <t>Skills For Industry- Excavation Academy</t>
  </si>
  <si>
    <t>Atamu EFKS Porirua Incorporated</t>
  </si>
  <si>
    <t>ETNO2401886</t>
  </si>
  <si>
    <t>PEAP - Ulimasao Faatasi</t>
  </si>
  <si>
    <t>ETNO2500561</t>
  </si>
  <si>
    <t>HPR - Work Ready Career Programme (2024 - 2026)</t>
  </si>
  <si>
    <t>Career Consulting Limited</t>
  </si>
  <si>
    <t>ETNO2600267</t>
  </si>
  <si>
    <t>He Whanau Manaaki o Tararua Free Kindergarten Association Incorporated</t>
  </si>
  <si>
    <t>ETNO2401843</t>
  </si>
  <si>
    <t>PEAP - Piri’anga Alofa Employment Pathway Project</t>
  </si>
  <si>
    <t>Linda Louise Norfolk</t>
  </si>
  <si>
    <t>ETNO2600305</t>
  </si>
  <si>
    <t>M.T.V. Limited</t>
  </si>
  <si>
    <t>ETNO2600294</t>
  </si>
  <si>
    <t>Morehurehu Limited</t>
  </si>
  <si>
    <t>ETNO2301578</t>
  </si>
  <si>
    <t>HPR - Whakamana Rangatahi o Wainuiomata (2023 - 2026)</t>
  </si>
  <si>
    <t>Niche Modular Construction Limited</t>
  </si>
  <si>
    <t>ETNO2501578</t>
  </si>
  <si>
    <t>Carpentry Cadetship</t>
  </si>
  <si>
    <t>ETNO2401496</t>
  </si>
  <si>
    <t>HPR - Mana Motuhake (2024 - 2026)</t>
  </si>
  <si>
    <t>ETNO2302004</t>
  </si>
  <si>
    <t>HPR - Kia Tu Nga Tangata (2023 - 2026)</t>
  </si>
  <si>
    <t>Wellfed NZ Trust</t>
  </si>
  <si>
    <t>WLGN2302423</t>
  </si>
  <si>
    <t>Wellfed Skills for Industry Programme - Wellington</t>
  </si>
  <si>
    <t>ETNO2302084</t>
  </si>
  <si>
    <t>HPR - Inspiring Youth Futures (2023 - 2026)</t>
  </si>
  <si>
    <t>Career advice</t>
  </si>
  <si>
    <t>pre-employment training,  placement and participant manageme</t>
  </si>
  <si>
    <t>Upskilling in the Trades and Education sectors</t>
  </si>
  <si>
    <t>HPR - He Poutama Rangatahi</t>
  </si>
  <si>
    <t>Upskill in Trades, Construction and Education sectors</t>
  </si>
  <si>
    <t>HPR - Whakamana Rangatahi o Wainuiomata</t>
  </si>
  <si>
    <t>HPR - Mana Motuhake</t>
  </si>
  <si>
    <t>HPR - Kia Tu Nga Tangata</t>
  </si>
  <si>
    <t>Wellfed Skills for Industry Programme</t>
  </si>
  <si>
    <t>HPR - Inspiring Youth Futures</t>
  </si>
  <si>
    <t>ET - Direct Career Guidance</t>
  </si>
  <si>
    <t>PETP - Pacific Employment and Training Programme</t>
  </si>
  <si>
    <t>JSH - Jobs and Skills Hubs</t>
  </si>
  <si>
    <t>Enjoy Childcare Limited</t>
  </si>
  <si>
    <t>NATO2500072</t>
  </si>
  <si>
    <t>NATO2401946</t>
  </si>
  <si>
    <t>CTRL2400268</t>
  </si>
  <si>
    <t>CTRL2600252</t>
  </si>
  <si>
    <t>CTRL2600317</t>
  </si>
  <si>
    <t>Part Time Employment Placement Service</t>
  </si>
  <si>
    <t>June and David Harper</t>
  </si>
  <si>
    <t>NATO2000439</t>
  </si>
  <si>
    <t>Kelly Club Greenacres Limited</t>
  </si>
  <si>
    <t>NATO2500450</t>
  </si>
  <si>
    <t>Kelly Club Thorndon Limited</t>
  </si>
  <si>
    <t>NATO2401958</t>
  </si>
  <si>
    <t>NATO2401941</t>
  </si>
  <si>
    <t>NATO2101387</t>
  </si>
  <si>
    <t>Driver Licence Support Programme - Horowhenua</t>
  </si>
  <si>
    <t>Individual Assistance for Very High Needs school leavers</t>
  </si>
  <si>
    <t>332058</t>
  </si>
  <si>
    <t>332644</t>
  </si>
  <si>
    <t>330958</t>
  </si>
  <si>
    <t>Shakti Community Council Incorporated</t>
  </si>
  <si>
    <t>330916</t>
  </si>
  <si>
    <t>331014</t>
  </si>
  <si>
    <t>Te Korowai Aroha Whanau Services Trust</t>
  </si>
  <si>
    <t>330987</t>
  </si>
  <si>
    <t>330918</t>
  </si>
  <si>
    <t>332512</t>
  </si>
  <si>
    <t>The Salvation Army New Zealand Trust</t>
  </si>
  <si>
    <t>330930</t>
  </si>
  <si>
    <t>332726</t>
  </si>
  <si>
    <t>Wellstop</t>
  </si>
  <si>
    <t>330901</t>
  </si>
  <si>
    <t>331012</t>
  </si>
  <si>
    <t>Whanau Ora Commissioning Agency Limited</t>
  </si>
  <si>
    <t>332862</t>
  </si>
  <si>
    <t>Women's Refuge family violence services</t>
  </si>
  <si>
    <t>Building Financial Capability Intensive</t>
  </si>
  <si>
    <t>Building Financial Capability Plus sees the employment of one Kahukura to service the needs of a Cluster and community. The clients in this service have multiple and complex needs. This service may include some form of money management.</t>
  </si>
  <si>
    <t>Group or individual programmes for adults to address issues of anger and/or violence or violence education programmes for rangitahi or whanau.</t>
  </si>
  <si>
    <t>An 16 week group programme for women in Porirua that teaches alternative non-violent behaviours and responses recognition of patterns of violence the effects and impacts on victims and the acceptance of responsibility.</t>
  </si>
  <si>
    <t>A 16 week group programme for women in Porirua that teaches alternative non-violent behaviours and responses recognition of patterns of violence the effects and impacts on victims and the acceptance of responsibility.</t>
  </si>
  <si>
    <t>Group programmes for non-protected adult women from Porirua and Kapiti who are victims of family violence. The service runs for 15 weeks and focuses on educating women on family violence and increasing their safety and explore options for positive change. The group is run by two qualified facilitators.</t>
  </si>
  <si>
    <t>Post Resettlement Refugee and Migrant Support Services</t>
  </si>
  <si>
    <t>To deliver services supports and activity that develop community and provider capability build protective factors and provide targeted advice and support for vulnerable families and individuals - through activation of the E Tū Whānau kaupapa and values.</t>
  </si>
  <si>
    <t>MSD 2024</t>
  </si>
  <si>
    <t>01/01/2023</t>
  </si>
  <si>
    <t>Family Violence Safety and Stability Services</t>
  </si>
  <si>
    <t>Culturally-responsive Women�s Refuge responses to family violence led by a refugee/migrant approach where the safety of women/children is essential. This can include advocacy safety planning safe housing 24/7 crisis response awareness/education counselling and collaborative community participation.</t>
  </si>
  <si>
    <t>Provision of individual and group counselling sessions to families and individuals in the Wellington area focussing at family violence intervention to increase understanding of and reduce the incidence of family violence. This is delivered through the provision of information and coping strategies at targeted group sessions and who are experiencing domestic and family violence emotional physical  and personal challenges.</t>
  </si>
  <si>
    <t>Group programmes for self-referred adult male perpetrators of family violence in the Porirua area. The aim is to enable families to work through the social issues that might impact on them by providing them with the necessary skills education and knowledge around family violence.</t>
  </si>
  <si>
    <t>Direct services to families/whanau that restore safety and wellbeing/mauri ora where family violence has or is at risk of occurring; create longer term change needed to prevent family violence from recurring; help families and whanau access additional services needed and draw on wider whanau/community to achieve longer term change; focus on effective innovative joined up ways to meet family/whanau and community needs; reduce service fragmentation duplication and gaps in frontline services.</t>
  </si>
  <si>
    <t>Group programmes for self referred adult perpetrators of family violence. A 15 session programme delivered by qualified facilitators with each session being up to 2 hours duration. Prior to commencement an in-depth intake and assessment interview is undertaken then on completion a final evaluation. Programme is assessed and reviewed on a regular basis by staff and management and if necessary developed to meet additional needs of the clients. Service delivered across Wellington HV and Wairarapa.</t>
  </si>
  <si>
    <t>Carterton District,Lower Hutt City,Masterton District,Porirua City,South Wairarapa District</t>
  </si>
  <si>
    <t>Direct services to families/whanau that restore safety and wellbeing/mauri ora where family violence has or is at risk of occurring; create longer term change needed to prevent family violence from recurring; help families and whanau access additional services needed and draw on wider whanau/ ommunity to achieve longer term change; focus on effective innovative joined up ways to meet family/whanau and community need; reduce service fragmentation duplication and gaps in frontline services.</t>
  </si>
  <si>
    <t>Family Focused programmes to prevent the occurence of family violence. This service will ensure that safety plans are in place for children young people an victims.</t>
  </si>
  <si>
    <t>Family Focused programmes to prevent the occurrence of family violence. This service will ensure that safety plans are in place for children young people an victims.</t>
  </si>
  <si>
    <t>Individual and/or group programmes for non protected adult victims of family violence. These services can include programmes one on one counselling therapeutic interventions and services to meet individual needs of the adult victim. 12 session programmes delivered by qualified facilitators with each session being up to two hours duration.</t>
  </si>
  <si>
    <t>01/02/2024</t>
  </si>
  <si>
    <t>Elder Abuse Response Services (EARS) ensures that older people expericeing or at ris of experiencing (or perceived to be experiencing) abuse and neglect have timely access to appropriate local services that respond to ensure their immediate safety and support them to have greater control over their lives.</t>
  </si>
  <si>
    <t>NAT MSD F2022</t>
  </si>
  <si>
    <t>Information and Advisory services</t>
  </si>
  <si>
    <t>F2025 MSD Only BFCCORE</t>
  </si>
  <si>
    <t>Counselling provided by qualified counsellors for women survivors of rape and sexual abuse over age 13 in the wider Wellington area. The aim is to assist clients in their journey of healing by allowing survivors to gain the tools to create change in their lives and support them to cope with and manage the effects of sexual violence.</t>
  </si>
  <si>
    <t>Extension of Pay Equity settlement for Social Workers in Community and Iwi Organisationsv</t>
  </si>
  <si>
    <t>Kapiti Coast District,Porirua City,Wellington City</t>
  </si>
  <si>
    <t>Sexual Harm Crisis Support and Sexual Violence Long Term Recovery and Care</t>
  </si>
  <si>
    <t>Family work with families of sexual offenders to set in place safety plans appropriate boundaries and give information to enable them to take control of situations where this needs to occur within the Porirua Upper Hutt Kapitit Coast Lower Hutt and Wellington areas.</t>
  </si>
  <si>
    <t>Elder Abuse and Neglect Prevention services</t>
  </si>
  <si>
    <t>Area Outside Territorial Authority,Lower Hutt City,Masterton District,Upper Hutt City,Wellington City</t>
  </si>
  <si>
    <t>CTRL2500669</t>
  </si>
  <si>
    <t>Work Ability Assessments - Central Region</t>
  </si>
  <si>
    <t>ChangeMakers Refugee Forum Incorporated</t>
  </si>
  <si>
    <t>CTRL2500646</t>
  </si>
  <si>
    <t>Provision of Refugee Driver Licence Training Services</t>
  </si>
  <si>
    <t>CTRL2600224</t>
  </si>
  <si>
    <t>Housing Navigation</t>
  </si>
  <si>
    <t>Evolve Careers Limited</t>
  </si>
  <si>
    <t>ETNO2600276</t>
  </si>
  <si>
    <t>The Manawatu Chamber of Commerce Incorporated</t>
  </si>
  <si>
    <t>CTRL2500958</t>
  </si>
  <si>
    <t>Partnership with Manawatu Business Chamber</t>
  </si>
  <si>
    <t>Wilkinson Transport Limited</t>
  </si>
  <si>
    <t>CTRL2500629</t>
  </si>
  <si>
    <t>Licensing and Endorsements</t>
  </si>
  <si>
    <t>RDT Refugee Driver Training</t>
  </si>
  <si>
    <t xml:space="preserve">Masterton/Wairarapa </t>
  </si>
  <si>
    <t>Masterton/Wairarapa</t>
  </si>
  <si>
    <t>The records displayed are limited to those where services are being delivered specifically in the MSD Wellington Region and Wairarapa area. Contracts where services have been recorded as being delivered in the Wellington region or Wairarapa area in addition to other regions/areas, as well as those contracts that are recorded as nationwide services, have not been included.</t>
  </si>
  <si>
    <t>Requests for MSD Funding to Contracted Provider's within the Wellington and Wairarapa Region</t>
  </si>
  <si>
    <r>
      <t xml:space="preserve">Data extracted from internal MSD systems: </t>
    </r>
    <r>
      <rPr>
        <b/>
        <u/>
        <sz val="10"/>
        <color theme="1"/>
        <rFont val="Arial Mäori"/>
        <family val="2"/>
      </rPr>
      <t>WEKA</t>
    </r>
    <r>
      <rPr>
        <sz val="10"/>
        <color theme="1"/>
        <rFont val="Arial Mäori"/>
        <family val="2"/>
      </rPr>
      <t xml:space="preserve"> and </t>
    </r>
    <r>
      <rPr>
        <b/>
        <u/>
        <sz val="10"/>
        <color theme="1"/>
        <rFont val="Arial Mäori"/>
        <family val="2"/>
      </rPr>
      <t>Conquest*</t>
    </r>
    <r>
      <rPr>
        <sz val="10"/>
        <color theme="1"/>
        <rFont val="Arial Mäori"/>
        <family val="2"/>
      </rPr>
      <t xml:space="preserve"> as of </t>
    </r>
    <r>
      <rPr>
        <b/>
        <u/>
        <sz val="10"/>
        <color theme="1"/>
        <rFont val="Arial Mäori"/>
        <family val="2"/>
      </rPr>
      <t>14/07/2025</t>
    </r>
  </si>
  <si>
    <r>
      <t xml:space="preserve">*In an MSD context, </t>
    </r>
    <r>
      <rPr>
        <b/>
        <u/>
        <sz val="10"/>
        <color theme="1"/>
        <rFont val="Arial Mäori"/>
        <family val="2"/>
      </rPr>
      <t>WEKA</t>
    </r>
    <r>
      <rPr>
        <sz val="10"/>
        <color theme="1"/>
        <rFont val="Arial Mäori"/>
        <family val="2"/>
      </rPr>
      <t xml:space="preserve"> is the Ministry’s finance and procurement system used to manage purchasing and financial transactions, while </t>
    </r>
    <r>
      <rPr>
        <b/>
        <u/>
        <sz val="10"/>
        <color theme="1"/>
        <rFont val="Arial Mäori"/>
        <family val="2"/>
      </rPr>
      <t>Conquest</t>
    </r>
    <r>
      <rPr>
        <sz val="10"/>
        <color theme="1"/>
        <rFont val="Arial Mäori"/>
        <family val="2"/>
      </rPr>
      <t xml:space="preserve"> is a contract management system used to track and oversee provider contracts, particularly in areas like employment and social services. </t>
    </r>
  </si>
  <si>
    <t>The contract record displayed are limited to those that have a status of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</si>
</sst>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6" x14ac:knownFonts="1">
    <font>
      <sz val="11"/>
      <color theme="1"/>
      <name val="Arial Mäori"/>
      <family val="2"/>
    </font>
    <font>
      <sz val="11"/>
      <color theme="1"/>
      <name val="Arial Mäori"/>
      <family val="2"/>
    </font>
    <font>
      <sz val="11"/>
      <color theme="3"/>
      <name val="Arial Mäori"/>
      <family val="2"/>
    </font>
    <font>
      <sz val="10"/>
      <color theme="1"/>
      <name val="Arial Mäori"/>
      <family val="2"/>
    </font>
    <font>
      <sz val="10"/>
      <name val="Arial Mäori"/>
      <family val="2"/>
    </font>
    <font>
      <b/>
      <sz val="9"/>
      <color theme="1"/>
      <name val="Arial Mäori"/>
      <family val="2"/>
    </font>
    <font>
      <sz val="9"/>
      <color theme="3"/>
      <name val="Arial Mäori"/>
      <family val="2"/>
    </font>
    <font>
      <b/>
      <sz val="10"/>
      <color theme="1"/>
      <name val="Arial Mäori"/>
      <family val="2"/>
    </font>
    <font>
      <b/>
      <sz val="10"/>
      <name val="Arial Mäori"/>
      <family val="2"/>
    </font>
    <font>
      <b/>
      <sz val="10"/>
      <color theme="0"/>
      <name val="Arial Mäori"/>
      <family val="2"/>
    </font>
    <font>
      <b/>
      <u/>
      <sz val="10"/>
      <color theme="1"/>
      <name val="Arial Mäori"/>
      <family val="2"/>
    </font>
    <font>
      <sz val="11"/>
      <color theme="3"/>
      <name val="Calibri"/>
      <family val="2"/>
    </font>
    <font>
      <b/>
      <sz val="9"/>
      <color theme="3"/>
      <name val="Arial Mäori"/>
      <family val="2"/>
    </font>
    <font>
      <b/>
      <sz val="11"/>
      <color theme="3"/>
      <name val="Calibri"/>
      <family val="2"/>
    </font>
    <font>
      <sz val="10"/>
      <color theme="3"/>
      <name val="Arial Mäori"/>
      <family val="2"/>
    </font>
    <font>
      <sz val="11"/>
      <name val="Arial Mäori"/>
      <family val="2"/>
    </font>
  </fonts>
  <fills count="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499984740745262"/>
        <bgColor theme="4" tint="0.79998168889431442"/>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1" fillId="0" borderId="0"/>
  </cellStyleXfs>
  <cellXfs count="50">
    <xf numFmtId="0" fontId="0" fillId="0" borderId="0" xfId="0"/>
    <xf numFmtId="0" fontId="0" fillId="3" borderId="0" xfId="0" applyFill="1"/>
    <xf numFmtId="0" fontId="3" fillId="3" borderId="0" xfId="0" applyFont="1" applyFill="1"/>
    <xf numFmtId="0" fontId="7" fillId="3" borderId="0" xfId="0" applyFont="1" applyFill="1"/>
    <xf numFmtId="0" fontId="0" fillId="0" borderId="1" xfId="0" applyBorder="1" applyAlignment="1">
      <alignment horizontal="center" wrapText="1"/>
    </xf>
    <xf numFmtId="0" fontId="11" fillId="0" borderId="0" xfId="0" applyFont="1" applyAlignment="1">
      <alignment horizontal="left" vertical="center"/>
    </xf>
    <xf numFmtId="0" fontId="0" fillId="0" borderId="2" xfId="0" applyBorder="1" applyAlignment="1">
      <alignment horizontal="center" wrapText="1"/>
    </xf>
    <xf numFmtId="0" fontId="0" fillId="3" borderId="0" xfId="0" applyFill="1" applyBorder="1"/>
    <xf numFmtId="0" fontId="3" fillId="3" borderId="0" xfId="0" applyFont="1" applyFill="1" applyBorder="1"/>
    <xf numFmtId="0" fontId="3" fillId="3" borderId="0" xfId="0" applyFont="1" applyFill="1" applyBorder="1" applyAlignment="1">
      <alignment horizontal="center" wrapText="1"/>
    </xf>
    <xf numFmtId="0" fontId="0" fillId="3" borderId="0" xfId="0" applyFill="1" applyBorder="1" applyAlignment="1">
      <alignment horizontal="center" wrapText="1"/>
    </xf>
    <xf numFmtId="0" fontId="9" fillId="4"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0" borderId="0" xfId="0" applyFont="1"/>
    <xf numFmtId="0" fontId="0" fillId="0" borderId="0" xfId="0" applyFill="1"/>
    <xf numFmtId="0" fontId="5" fillId="5" borderId="1" xfId="2" applyFont="1" applyFill="1" applyBorder="1" applyAlignment="1">
      <alignment horizontal="center" vertical="center"/>
    </xf>
    <xf numFmtId="0" fontId="6" fillId="0" borderId="0" xfId="0" applyFont="1"/>
    <xf numFmtId="0" fontId="6" fillId="0" borderId="0" xfId="0" quotePrefix="1" applyFont="1" applyAlignment="1">
      <alignment wrapText="1"/>
    </xf>
    <xf numFmtId="0" fontId="7" fillId="0" borderId="0" xfId="0" applyFont="1"/>
    <xf numFmtId="0" fontId="13" fillId="0" borderId="0" xfId="0" applyFont="1" applyAlignment="1">
      <alignment horizontal="left" vertical="center"/>
    </xf>
    <xf numFmtId="0" fontId="14" fillId="0" borderId="0" xfId="0" applyFont="1"/>
    <xf numFmtId="14" fontId="4" fillId="3" borderId="1" xfId="0" applyNumberFormat="1" applyFont="1" applyFill="1" applyBorder="1" applyAlignment="1">
      <alignment horizontal="center" vertical="center"/>
    </xf>
    <xf numFmtId="0" fontId="7" fillId="3" borderId="0" xfId="0" applyFont="1" applyFill="1" applyBorder="1" applyAlignment="1">
      <alignment horizontal="right"/>
    </xf>
    <xf numFmtId="0"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0" xfId="0" applyFont="1" applyFill="1" applyAlignment="1">
      <alignment horizontal="left"/>
    </xf>
    <xf numFmtId="0" fontId="7" fillId="3" borderId="0" xfId="0" applyFont="1" applyFill="1" applyAlignment="1">
      <alignment horizontal="left"/>
    </xf>
    <xf numFmtId="164" fontId="4" fillId="3" borderId="1" xfId="1" applyFont="1" applyFill="1" applyBorder="1" applyAlignment="1">
      <alignment horizontal="right" vertical="center"/>
    </xf>
    <xf numFmtId="0" fontId="6" fillId="0" borderId="0" xfId="0" applyFont="1" applyAlignment="1">
      <alignment wrapText="1"/>
    </xf>
    <xf numFmtId="0" fontId="6" fillId="0" borderId="1" xfId="0" applyFont="1" applyBorder="1" applyAlignment="1">
      <alignment horizontal="center" vertical="center"/>
    </xf>
    <xf numFmtId="0" fontId="6" fillId="0" borderId="1" xfId="2" applyFont="1" applyFill="1" applyBorder="1" applyAlignment="1">
      <alignment horizontal="center" vertical="center"/>
    </xf>
    <xf numFmtId="0" fontId="6" fillId="0" borderId="1" xfId="0" applyFont="1" applyFill="1" applyBorder="1" applyAlignment="1">
      <alignment horizontal="center" vertical="center"/>
    </xf>
    <xf numFmtId="0" fontId="3" fillId="3" borderId="0" xfId="0" applyFont="1" applyFill="1" applyAlignment="1"/>
    <xf numFmtId="0" fontId="3" fillId="3" borderId="0" xfId="0" applyFont="1" applyFill="1" applyAlignment="1">
      <alignment vertical="top"/>
    </xf>
    <xf numFmtId="0" fontId="4" fillId="3" borderId="1" xfId="0" applyFont="1" applyFill="1" applyBorder="1" applyAlignment="1">
      <alignment horizontal="left" vertical="center" wrapText="1"/>
    </xf>
    <xf numFmtId="164" fontId="4" fillId="3" borderId="1" xfId="1" applyFont="1" applyFill="1" applyBorder="1" applyAlignment="1">
      <alignment horizontal="left" vertical="center" wrapText="1"/>
    </xf>
    <xf numFmtId="164" fontId="7" fillId="3" borderId="2" xfId="0" applyNumberFormat="1" applyFont="1" applyFill="1" applyBorder="1" applyAlignment="1">
      <alignment horizontal="right"/>
    </xf>
    <xf numFmtId="164" fontId="8" fillId="3" borderId="1" xfId="1" applyFont="1" applyFill="1" applyBorder="1" applyAlignment="1">
      <alignment horizontal="right" vertical="center"/>
    </xf>
    <xf numFmtId="164" fontId="4" fillId="3" borderId="5" xfId="1" applyFont="1" applyFill="1" applyBorder="1" applyAlignment="1">
      <alignment horizontal="right" vertical="center"/>
    </xf>
    <xf numFmtId="0" fontId="15" fillId="3" borderId="0" xfId="0" applyFont="1" applyFill="1"/>
    <xf numFmtId="0" fontId="15" fillId="0" borderId="0" xfId="0" applyFont="1"/>
    <xf numFmtId="164" fontId="7" fillId="3" borderId="1" xfId="0" applyNumberFormat="1" applyFont="1" applyFill="1" applyBorder="1" applyAlignment="1">
      <alignment horizontal="right"/>
    </xf>
    <xf numFmtId="0" fontId="0" fillId="3" borderId="0" xfId="0" applyFont="1" applyFill="1"/>
    <xf numFmtId="0" fontId="0" fillId="3" borderId="0" xfId="0" applyFont="1" applyFill="1" applyBorder="1"/>
    <xf numFmtId="0" fontId="0" fillId="0" borderId="0" xfId="0" applyFont="1"/>
    <xf numFmtId="0" fontId="7" fillId="3" borderId="3" xfId="0" applyFont="1" applyFill="1" applyBorder="1" applyAlignment="1">
      <alignment horizontal="right"/>
    </xf>
    <xf numFmtId="0" fontId="7" fillId="3" borderId="4" xfId="0" applyFont="1" applyFill="1" applyBorder="1" applyAlignment="1">
      <alignment horizontal="right"/>
    </xf>
    <xf numFmtId="0" fontId="7" fillId="3" borderId="2" xfId="0" applyFont="1" applyFill="1" applyBorder="1" applyAlignment="1">
      <alignment horizontal="right"/>
    </xf>
    <xf numFmtId="0" fontId="7" fillId="3" borderId="1" xfId="0" applyFont="1" applyFill="1" applyBorder="1" applyAlignment="1">
      <alignment horizontal="right"/>
    </xf>
    <xf numFmtId="0" fontId="3" fillId="3" borderId="1" xfId="0" applyFont="1" applyFill="1" applyBorder="1" applyAlignment="1">
      <alignment horizontal="right"/>
    </xf>
  </cellXfs>
  <cellStyles count="3">
    <cellStyle name="Currency" xfId="1" builtinId="4"/>
    <cellStyle name="Normal" xfId="0" builtinId="0"/>
    <cellStyle name="Normal 3" xfId="2" xr:uid="{91CFDD3F-105C-4C10-B181-17E86A48EB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9489-FE4D-4F61-B5EE-C2B3B6447F63}">
  <dimension ref="A1:BF308"/>
  <sheetViews>
    <sheetView tabSelected="1" zoomScale="80" zoomScaleNormal="80" workbookViewId="0">
      <selection activeCell="A10" sqref="A10"/>
    </sheetView>
  </sheetViews>
  <sheetFormatPr defaultRowHeight="14" x14ac:dyDescent="0.3"/>
  <cols>
    <col min="1" max="1" width="46.5" customWidth="1"/>
    <col min="2" max="2" width="14.58203125" bestFit="1" customWidth="1"/>
    <col min="3" max="3" width="49.25" customWidth="1"/>
    <col min="4" max="4" width="11.5" customWidth="1"/>
    <col min="5" max="5" width="13.75" customWidth="1"/>
    <col min="6" max="6" width="11.25" customWidth="1"/>
    <col min="7" max="7" width="52.08203125" bestFit="1" customWidth="1"/>
    <col min="8" max="8" width="74.08203125" customWidth="1"/>
    <col min="9" max="9" width="36.58203125" customWidth="1"/>
    <col min="10" max="12" width="14.5" bestFit="1" customWidth="1"/>
    <col min="13" max="13" width="15.08203125" bestFit="1" customWidth="1"/>
    <col min="14" max="15" width="15.58203125" bestFit="1" customWidth="1"/>
    <col min="16" max="16" width="15.83203125" bestFit="1" customWidth="1"/>
    <col min="17" max="19" width="16.25" bestFit="1" customWidth="1"/>
    <col min="20" max="20" width="15.58203125" bestFit="1" customWidth="1"/>
    <col min="21" max="23" width="15.08203125" bestFit="1" customWidth="1"/>
    <col min="24" max="24" width="17" bestFit="1" customWidth="1"/>
  </cols>
  <sheetData>
    <row r="1" spans="1:58" x14ac:dyDescent="0.3">
      <c r="A1" s="26" t="s">
        <v>691</v>
      </c>
      <c r="B1" s="2"/>
      <c r="C1" s="2"/>
      <c r="D1" s="2"/>
      <c r="E1" s="2"/>
      <c r="F1" s="2"/>
      <c r="G1" s="2"/>
      <c r="H1" s="2"/>
      <c r="I1" s="2"/>
      <c r="J1" s="2"/>
      <c r="K1" s="2"/>
      <c r="L1" s="2"/>
      <c r="M1" s="2"/>
      <c r="N1" s="2"/>
      <c r="O1" s="1"/>
      <c r="P1" s="1"/>
      <c r="Q1" s="1"/>
      <c r="R1" s="1"/>
      <c r="S1" s="1"/>
      <c r="T1" s="1"/>
      <c r="U1" s="1"/>
      <c r="V1" s="1"/>
      <c r="W1" s="1"/>
      <c r="X1" s="1"/>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1"/>
    </row>
    <row r="2" spans="1:58" x14ac:dyDescent="0.3">
      <c r="A2" s="3" t="s">
        <v>0</v>
      </c>
      <c r="B2" s="2"/>
      <c r="C2" s="2"/>
      <c r="D2" s="2"/>
      <c r="E2" s="2"/>
      <c r="F2" s="2"/>
      <c r="G2" s="2"/>
      <c r="H2" s="2"/>
      <c r="I2" s="2"/>
      <c r="J2" s="2"/>
      <c r="K2" s="2"/>
      <c r="L2" s="2"/>
      <c r="M2" s="2"/>
      <c r="N2" s="2"/>
      <c r="O2" s="1"/>
      <c r="P2" s="1"/>
      <c r="Q2" s="1"/>
      <c r="R2" s="1"/>
      <c r="S2" s="1"/>
      <c r="T2" s="1"/>
      <c r="U2" s="1"/>
      <c r="V2" s="1"/>
      <c r="W2" s="1"/>
      <c r="X2" s="1"/>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1"/>
    </row>
    <row r="3" spans="1:58" x14ac:dyDescent="0.3">
      <c r="A3" s="25" t="s">
        <v>11</v>
      </c>
      <c r="B3" s="2"/>
      <c r="C3" s="2"/>
      <c r="D3" s="2"/>
      <c r="E3" s="2"/>
      <c r="F3" s="2"/>
      <c r="G3" s="2"/>
      <c r="H3" s="2"/>
      <c r="I3" s="2"/>
      <c r="J3" s="2"/>
      <c r="K3" s="2"/>
      <c r="L3" s="2"/>
      <c r="M3" s="2"/>
      <c r="N3" s="2"/>
      <c r="O3" s="1"/>
      <c r="P3" s="1"/>
      <c r="Q3" s="1"/>
      <c r="R3" s="1"/>
      <c r="S3" s="1"/>
      <c r="T3" s="1"/>
      <c r="U3" s="1"/>
      <c r="V3" s="1"/>
      <c r="W3" s="1"/>
      <c r="X3" s="1"/>
      <c r="Y3" s="8"/>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1"/>
    </row>
    <row r="4" spans="1:58" x14ac:dyDescent="0.3">
      <c r="A4" s="25" t="s">
        <v>60</v>
      </c>
      <c r="B4" s="2"/>
      <c r="C4" s="2"/>
      <c r="D4" s="2"/>
      <c r="E4" s="2"/>
      <c r="F4" s="2"/>
      <c r="G4" s="2"/>
      <c r="H4" s="2"/>
      <c r="I4" s="2"/>
      <c r="J4" s="2"/>
      <c r="K4" s="2"/>
      <c r="L4" s="2"/>
      <c r="M4" s="2"/>
      <c r="N4" s="2"/>
      <c r="O4" s="1"/>
      <c r="P4" s="1"/>
      <c r="Q4" s="1"/>
      <c r="R4" s="1"/>
      <c r="S4" s="1"/>
      <c r="T4" s="1"/>
      <c r="U4" s="1"/>
      <c r="V4" s="1"/>
      <c r="W4" s="1"/>
      <c r="X4" s="1"/>
      <c r="Y4" s="8"/>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1"/>
    </row>
    <row r="5" spans="1:58" x14ac:dyDescent="0.3">
      <c r="A5" s="25" t="s">
        <v>692</v>
      </c>
      <c r="B5" s="2"/>
      <c r="C5" s="2"/>
      <c r="D5" s="2"/>
      <c r="E5" s="2"/>
      <c r="F5" s="2"/>
      <c r="G5" s="2"/>
      <c r="H5" s="2"/>
      <c r="I5" s="2"/>
      <c r="J5" s="2"/>
      <c r="K5" s="2"/>
      <c r="L5" s="2"/>
      <c r="M5" s="2"/>
      <c r="N5" s="2"/>
      <c r="O5" s="1"/>
      <c r="P5" s="1"/>
      <c r="Q5" s="1"/>
      <c r="R5" s="1"/>
      <c r="S5" s="1"/>
      <c r="T5" s="1"/>
      <c r="U5" s="1"/>
      <c r="V5" s="1"/>
      <c r="W5" s="1"/>
      <c r="X5" s="1"/>
      <c r="Y5" s="8"/>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1"/>
    </row>
    <row r="6" spans="1:58" s="44" customFormat="1" x14ac:dyDescent="0.3">
      <c r="A6" s="25" t="s">
        <v>693</v>
      </c>
      <c r="B6" s="2"/>
      <c r="C6" s="2"/>
      <c r="D6" s="2"/>
      <c r="E6" s="2"/>
      <c r="F6" s="2"/>
      <c r="G6" s="2"/>
      <c r="H6" s="2"/>
      <c r="I6" s="2"/>
      <c r="J6" s="2"/>
      <c r="K6" s="2"/>
      <c r="L6" s="2"/>
      <c r="M6" s="2"/>
      <c r="N6" s="2"/>
      <c r="O6" s="42"/>
      <c r="P6" s="42"/>
      <c r="Q6" s="42"/>
      <c r="R6" s="42"/>
      <c r="S6" s="42"/>
      <c r="T6" s="42"/>
      <c r="U6" s="42"/>
      <c r="V6" s="42"/>
      <c r="W6" s="42"/>
      <c r="X6" s="42"/>
      <c r="Y6" s="8"/>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2"/>
    </row>
    <row r="7" spans="1:58" x14ac:dyDescent="0.3">
      <c r="A7" s="25" t="s">
        <v>12</v>
      </c>
      <c r="B7" s="2"/>
      <c r="C7" s="2"/>
      <c r="D7" s="2"/>
      <c r="E7" s="2"/>
      <c r="F7" s="2"/>
      <c r="G7" s="2"/>
      <c r="H7" s="2"/>
      <c r="I7" s="2"/>
      <c r="J7" s="2"/>
      <c r="K7" s="2"/>
      <c r="L7" s="2"/>
      <c r="M7" s="2"/>
      <c r="N7" s="2"/>
      <c r="O7" s="2"/>
      <c r="P7" s="2"/>
      <c r="Q7" s="2"/>
      <c r="R7" s="2"/>
      <c r="S7" s="2"/>
      <c r="T7" s="2"/>
      <c r="U7" s="2"/>
      <c r="V7" s="2"/>
      <c r="W7" s="2"/>
      <c r="X7" s="2"/>
      <c r="Y7" s="8"/>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1"/>
    </row>
    <row r="8" spans="1:58" x14ac:dyDescent="0.3">
      <c r="A8" s="33" t="s">
        <v>34</v>
      </c>
      <c r="B8" s="33"/>
      <c r="C8" s="33"/>
      <c r="D8" s="33"/>
      <c r="E8" s="33"/>
      <c r="F8" s="33"/>
      <c r="G8" s="2"/>
      <c r="H8" s="2"/>
      <c r="I8" s="2"/>
      <c r="J8" s="2"/>
      <c r="K8" s="2"/>
      <c r="L8" s="2"/>
      <c r="M8" s="2"/>
      <c r="N8" s="2"/>
      <c r="O8" s="2"/>
      <c r="P8" s="2"/>
      <c r="Q8" s="2"/>
      <c r="R8" s="2"/>
      <c r="S8" s="2"/>
      <c r="T8" s="2"/>
      <c r="U8" s="2"/>
      <c r="V8" s="2"/>
      <c r="W8" s="2"/>
      <c r="X8" s="2"/>
      <c r="Y8" s="8"/>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1"/>
    </row>
    <row r="9" spans="1:58" x14ac:dyDescent="0.3">
      <c r="A9" s="32" t="s">
        <v>690</v>
      </c>
      <c r="B9" s="33"/>
      <c r="C9" s="33"/>
      <c r="D9" s="33"/>
      <c r="E9" s="33"/>
      <c r="F9" s="33"/>
      <c r="G9" s="2"/>
      <c r="H9" s="2"/>
      <c r="I9" s="2"/>
      <c r="J9" s="2"/>
      <c r="K9" s="2"/>
      <c r="L9" s="2"/>
      <c r="M9" s="2"/>
      <c r="N9" s="2"/>
      <c r="O9" s="2"/>
      <c r="P9" s="2"/>
      <c r="Q9" s="2"/>
      <c r="R9" s="2"/>
      <c r="S9" s="2"/>
      <c r="T9" s="2"/>
      <c r="U9" s="2"/>
      <c r="V9" s="2"/>
      <c r="W9" s="2"/>
      <c r="X9" s="2"/>
      <c r="Y9" s="8"/>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1"/>
    </row>
    <row r="10" spans="1:58" x14ac:dyDescent="0.3">
      <c r="A10" s="32" t="s">
        <v>694</v>
      </c>
      <c r="B10" s="33"/>
      <c r="C10" s="33"/>
      <c r="D10" s="33"/>
      <c r="E10" s="33"/>
      <c r="F10" s="33"/>
      <c r="G10" s="2"/>
      <c r="H10" s="2"/>
      <c r="I10" s="2"/>
      <c r="J10" s="2"/>
      <c r="K10" s="2"/>
      <c r="L10" s="2"/>
      <c r="M10" s="2"/>
      <c r="N10" s="2"/>
      <c r="O10" s="2"/>
      <c r="P10" s="2"/>
      <c r="Q10" s="2"/>
      <c r="R10" s="2"/>
      <c r="S10" s="2"/>
      <c r="T10" s="2"/>
      <c r="U10" s="2"/>
      <c r="V10" s="2"/>
      <c r="W10" s="2"/>
      <c r="X10" s="2"/>
      <c r="Y10" s="8"/>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1"/>
    </row>
    <row r="11" spans="1:58" x14ac:dyDescent="0.3">
      <c r="A11" s="32"/>
      <c r="B11" s="32"/>
      <c r="C11" s="32"/>
      <c r="D11" s="32"/>
      <c r="E11" s="32"/>
      <c r="F11" s="32"/>
      <c r="G11" s="2"/>
      <c r="H11" s="2"/>
      <c r="I11" s="2"/>
      <c r="J11" s="2"/>
      <c r="K11" s="2"/>
      <c r="L11" s="2"/>
      <c r="M11" s="2"/>
      <c r="N11" s="2"/>
      <c r="O11" s="2"/>
      <c r="P11" s="2"/>
      <c r="Q11" s="2"/>
      <c r="R11" s="2"/>
      <c r="S11" s="2"/>
      <c r="T11" s="2"/>
      <c r="U11" s="2"/>
      <c r="V11" s="2"/>
      <c r="W11" s="2"/>
      <c r="X11" s="2"/>
      <c r="Y11" s="8"/>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1"/>
    </row>
    <row r="12" spans="1:58" s="4" customFormat="1" ht="42" customHeight="1" x14ac:dyDescent="0.3">
      <c r="A12" s="11" t="s">
        <v>4</v>
      </c>
      <c r="B12" s="11" t="s">
        <v>5</v>
      </c>
      <c r="C12" s="11" t="s">
        <v>6</v>
      </c>
      <c r="D12" s="11" t="s">
        <v>41</v>
      </c>
      <c r="E12" s="11" t="s">
        <v>42</v>
      </c>
      <c r="F12" s="11" t="s">
        <v>7</v>
      </c>
      <c r="G12" s="11" t="s">
        <v>8</v>
      </c>
      <c r="H12" s="11" t="s">
        <v>3</v>
      </c>
      <c r="I12" s="11" t="s">
        <v>61</v>
      </c>
      <c r="J12" s="11" t="s">
        <v>66</v>
      </c>
      <c r="K12" s="11" t="s">
        <v>65</v>
      </c>
      <c r="L12" s="11" t="s">
        <v>64</v>
      </c>
      <c r="M12" s="12" t="s">
        <v>62</v>
      </c>
      <c r="N12" s="12" t="s">
        <v>63</v>
      </c>
      <c r="O12" s="12" t="s">
        <v>43</v>
      </c>
      <c r="P12" s="12" t="s">
        <v>44</v>
      </c>
      <c r="Q12" s="12" t="s">
        <v>45</v>
      </c>
      <c r="R12" s="12" t="s">
        <v>46</v>
      </c>
      <c r="S12" s="12" t="s">
        <v>47</v>
      </c>
      <c r="T12" s="12" t="s">
        <v>48</v>
      </c>
      <c r="U12" s="12" t="s">
        <v>49</v>
      </c>
      <c r="V12" s="12" t="s">
        <v>59</v>
      </c>
      <c r="W12" s="12" t="s">
        <v>67</v>
      </c>
      <c r="X12" s="12" t="s">
        <v>50</v>
      </c>
      <c r="Y12" s="9"/>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6"/>
    </row>
    <row r="13" spans="1:58" x14ac:dyDescent="0.3">
      <c r="A13" s="24" t="s">
        <v>556</v>
      </c>
      <c r="B13" s="23" t="s">
        <v>557</v>
      </c>
      <c r="C13" s="24" t="s">
        <v>558</v>
      </c>
      <c r="D13" s="21">
        <v>45839</v>
      </c>
      <c r="E13" s="21">
        <v>46568</v>
      </c>
      <c r="F13" s="24" t="s">
        <v>52</v>
      </c>
      <c r="G13" s="24" t="s">
        <v>600</v>
      </c>
      <c r="H13" s="34" t="s">
        <v>590</v>
      </c>
      <c r="I13" s="34" t="s">
        <v>379</v>
      </c>
      <c r="J13" s="35"/>
      <c r="K13" s="35"/>
      <c r="L13" s="35"/>
      <c r="M13" s="35"/>
      <c r="N13" s="35"/>
      <c r="O13" s="27"/>
      <c r="P13" s="27"/>
      <c r="Q13" s="27"/>
      <c r="R13" s="27"/>
      <c r="S13" s="27">
        <v>59527</v>
      </c>
      <c r="T13" s="27">
        <v>59527</v>
      </c>
      <c r="U13" s="27"/>
      <c r="V13" s="27"/>
      <c r="W13" s="27"/>
      <c r="X13" s="37">
        <f t="shared" ref="X13:X35" si="0">SUM(J13:W13)</f>
        <v>119054</v>
      </c>
      <c r="Y13" s="2"/>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8" x14ac:dyDescent="0.3">
      <c r="A14" s="24" t="s">
        <v>68</v>
      </c>
      <c r="B14" s="23" t="s">
        <v>672</v>
      </c>
      <c r="C14" s="24" t="s">
        <v>673</v>
      </c>
      <c r="D14" s="21">
        <v>45597</v>
      </c>
      <c r="E14" s="21">
        <v>46203</v>
      </c>
      <c r="F14" s="24" t="s">
        <v>52</v>
      </c>
      <c r="G14" s="24" t="s">
        <v>320</v>
      </c>
      <c r="H14" s="34" t="s">
        <v>673</v>
      </c>
      <c r="I14" s="34" t="s">
        <v>688</v>
      </c>
      <c r="J14" s="35"/>
      <c r="K14" s="35"/>
      <c r="L14" s="35"/>
      <c r="M14" s="35"/>
      <c r="N14" s="35"/>
      <c r="O14" s="27"/>
      <c r="P14" s="27"/>
      <c r="Q14" s="27"/>
      <c r="R14" s="27">
        <v>34800</v>
      </c>
      <c r="S14" s="27">
        <v>63199.999999999993</v>
      </c>
      <c r="T14" s="27"/>
      <c r="U14" s="27"/>
      <c r="V14" s="27"/>
      <c r="W14" s="27"/>
      <c r="X14" s="37">
        <f t="shared" si="0"/>
        <v>98000</v>
      </c>
      <c r="Y14" s="2"/>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8" x14ac:dyDescent="0.3">
      <c r="A15" s="24" t="s">
        <v>68</v>
      </c>
      <c r="B15" s="23" t="s">
        <v>69</v>
      </c>
      <c r="C15" s="24" t="s">
        <v>70</v>
      </c>
      <c r="D15" s="21">
        <v>45474</v>
      </c>
      <c r="E15" s="21">
        <v>45930</v>
      </c>
      <c r="F15" s="24" t="s">
        <v>52</v>
      </c>
      <c r="G15" s="24" t="s">
        <v>319</v>
      </c>
      <c r="H15" s="34" t="s">
        <v>70</v>
      </c>
      <c r="I15" s="34" t="s">
        <v>379</v>
      </c>
      <c r="J15" s="35"/>
      <c r="K15" s="35"/>
      <c r="L15" s="35"/>
      <c r="M15" s="35"/>
      <c r="N15" s="35"/>
      <c r="O15" s="27"/>
      <c r="P15" s="27"/>
      <c r="Q15" s="27"/>
      <c r="R15" s="27">
        <v>368000.00000000012</v>
      </c>
      <c r="S15" s="27"/>
      <c r="T15" s="27"/>
      <c r="U15" s="27"/>
      <c r="V15" s="27"/>
      <c r="W15" s="27"/>
      <c r="X15" s="37">
        <f t="shared" si="0"/>
        <v>368000.00000000012</v>
      </c>
      <c r="Y15" s="2"/>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8" x14ac:dyDescent="0.3">
      <c r="A16" s="24" t="s">
        <v>68</v>
      </c>
      <c r="B16" s="23" t="s">
        <v>71</v>
      </c>
      <c r="C16" s="24" t="s">
        <v>72</v>
      </c>
      <c r="D16" s="21">
        <v>45712</v>
      </c>
      <c r="E16" s="21">
        <v>46203</v>
      </c>
      <c r="F16" s="24" t="s">
        <v>52</v>
      </c>
      <c r="G16" s="24" t="s">
        <v>320</v>
      </c>
      <c r="H16" s="34" t="s">
        <v>321</v>
      </c>
      <c r="I16" s="34" t="s">
        <v>379</v>
      </c>
      <c r="J16" s="35"/>
      <c r="K16" s="35"/>
      <c r="L16" s="35"/>
      <c r="M16" s="35"/>
      <c r="N16" s="35"/>
      <c r="O16" s="27"/>
      <c r="P16" s="27"/>
      <c r="Q16" s="27"/>
      <c r="R16" s="27">
        <v>37200</v>
      </c>
      <c r="S16" s="27">
        <v>60800</v>
      </c>
      <c r="T16" s="27"/>
      <c r="U16" s="27"/>
      <c r="V16" s="27"/>
      <c r="W16" s="27"/>
      <c r="X16" s="37">
        <f t="shared" si="0"/>
        <v>98000</v>
      </c>
      <c r="Y16" s="2"/>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x14ac:dyDescent="0.3">
      <c r="A17" s="24" t="s">
        <v>73</v>
      </c>
      <c r="B17" s="23" t="s">
        <v>74</v>
      </c>
      <c r="C17" s="24" t="s">
        <v>75</v>
      </c>
      <c r="D17" s="21">
        <v>43647</v>
      </c>
      <c r="E17" s="21">
        <v>46568</v>
      </c>
      <c r="F17" s="24" t="s">
        <v>52</v>
      </c>
      <c r="G17" s="24" t="s">
        <v>535</v>
      </c>
      <c r="H17" s="34" t="s">
        <v>323</v>
      </c>
      <c r="I17" s="34" t="s">
        <v>379</v>
      </c>
      <c r="J17" s="35"/>
      <c r="K17" s="35"/>
      <c r="L17" s="35"/>
      <c r="M17" s="35">
        <v>2273.14</v>
      </c>
      <c r="N17" s="35">
        <v>2841.42</v>
      </c>
      <c r="O17" s="27">
        <v>6584.26</v>
      </c>
      <c r="P17" s="27">
        <v>7524.87</v>
      </c>
      <c r="Q17" s="27">
        <v>8465.4699999999993</v>
      </c>
      <c r="R17" s="27"/>
      <c r="S17" s="27"/>
      <c r="T17" s="27"/>
      <c r="U17" s="27"/>
      <c r="V17" s="27"/>
      <c r="W17" s="27"/>
      <c r="X17" s="37">
        <f t="shared" si="0"/>
        <v>27689.159999999996</v>
      </c>
      <c r="Y17" s="2"/>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x14ac:dyDescent="0.3">
      <c r="A18" s="24" t="s">
        <v>73</v>
      </c>
      <c r="B18" s="23" t="s">
        <v>74</v>
      </c>
      <c r="C18" s="24" t="s">
        <v>75</v>
      </c>
      <c r="D18" s="21">
        <v>43647</v>
      </c>
      <c r="E18" s="21">
        <v>46568</v>
      </c>
      <c r="F18" s="24" t="s">
        <v>52</v>
      </c>
      <c r="G18" s="24" t="s">
        <v>322</v>
      </c>
      <c r="H18" s="34" t="s">
        <v>323</v>
      </c>
      <c r="I18" s="34" t="s">
        <v>379</v>
      </c>
      <c r="J18" s="35"/>
      <c r="K18" s="35"/>
      <c r="L18" s="35"/>
      <c r="M18" s="35">
        <v>16264.68</v>
      </c>
      <c r="N18" s="35">
        <v>21550.7</v>
      </c>
      <c r="O18" s="27">
        <v>36549.980000000003</v>
      </c>
      <c r="P18" s="27">
        <v>36549.990000000005</v>
      </c>
      <c r="Q18" s="27">
        <v>41666.980000000003</v>
      </c>
      <c r="R18" s="27">
        <v>47573.96</v>
      </c>
      <c r="S18" s="27">
        <v>47573.96</v>
      </c>
      <c r="T18" s="27">
        <v>47573.96</v>
      </c>
      <c r="U18" s="27"/>
      <c r="V18" s="27"/>
      <c r="W18" s="27"/>
      <c r="X18" s="37">
        <f t="shared" si="0"/>
        <v>295304.21000000002</v>
      </c>
      <c r="Y18" s="2"/>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x14ac:dyDescent="0.3">
      <c r="A19" s="24" t="s">
        <v>76</v>
      </c>
      <c r="B19" s="23" t="s">
        <v>559</v>
      </c>
      <c r="C19" s="24" t="s">
        <v>560</v>
      </c>
      <c r="D19" s="21">
        <v>45689</v>
      </c>
      <c r="E19" s="21">
        <v>45930</v>
      </c>
      <c r="F19" s="24" t="s">
        <v>52</v>
      </c>
      <c r="G19" s="24" t="s">
        <v>362</v>
      </c>
      <c r="H19" s="34" t="s">
        <v>591</v>
      </c>
      <c r="I19" s="34" t="s">
        <v>379</v>
      </c>
      <c r="J19" s="35"/>
      <c r="K19" s="35"/>
      <c r="L19" s="35"/>
      <c r="M19" s="35"/>
      <c r="N19" s="35"/>
      <c r="O19" s="27"/>
      <c r="P19" s="27"/>
      <c r="Q19" s="27"/>
      <c r="R19" s="27">
        <v>222500</v>
      </c>
      <c r="S19" s="27">
        <v>80000</v>
      </c>
      <c r="T19" s="27"/>
      <c r="U19" s="27"/>
      <c r="V19" s="27"/>
      <c r="W19" s="27"/>
      <c r="X19" s="37">
        <f t="shared" si="0"/>
        <v>302500</v>
      </c>
      <c r="Y19" s="2"/>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x14ac:dyDescent="0.3">
      <c r="A20" s="24" t="s">
        <v>76</v>
      </c>
      <c r="B20" s="23" t="s">
        <v>77</v>
      </c>
      <c r="C20" s="24" t="s">
        <v>78</v>
      </c>
      <c r="D20" s="21">
        <v>45108</v>
      </c>
      <c r="E20" s="21">
        <v>46934</v>
      </c>
      <c r="F20" s="24" t="s">
        <v>52</v>
      </c>
      <c r="G20" s="24" t="s">
        <v>324</v>
      </c>
      <c r="H20" s="34" t="s">
        <v>325</v>
      </c>
      <c r="I20" s="34" t="s">
        <v>379</v>
      </c>
      <c r="J20" s="35"/>
      <c r="K20" s="35"/>
      <c r="L20" s="35"/>
      <c r="M20" s="35"/>
      <c r="N20" s="35"/>
      <c r="O20" s="27"/>
      <c r="P20" s="27"/>
      <c r="Q20" s="27">
        <v>80922.650000000009</v>
      </c>
      <c r="R20" s="27">
        <v>190999.99999999997</v>
      </c>
      <c r="S20" s="27">
        <v>198000.00000000003</v>
      </c>
      <c r="T20" s="27"/>
      <c r="U20" s="27"/>
      <c r="V20" s="27"/>
      <c r="W20" s="27"/>
      <c r="X20" s="37">
        <f t="shared" si="0"/>
        <v>469922.65</v>
      </c>
      <c r="Y20" s="2"/>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3">
      <c r="A21" s="24" t="s">
        <v>561</v>
      </c>
      <c r="B21" s="23" t="s">
        <v>562</v>
      </c>
      <c r="C21" s="24" t="s">
        <v>563</v>
      </c>
      <c r="D21" s="21">
        <v>45444</v>
      </c>
      <c r="E21" s="21">
        <v>46203</v>
      </c>
      <c r="F21" s="24" t="s">
        <v>52</v>
      </c>
      <c r="G21" s="24" t="s">
        <v>601</v>
      </c>
      <c r="H21" s="34" t="s">
        <v>592</v>
      </c>
      <c r="I21" s="34" t="s">
        <v>379</v>
      </c>
      <c r="J21" s="35"/>
      <c r="K21" s="35"/>
      <c r="L21" s="35"/>
      <c r="M21" s="35"/>
      <c r="N21" s="35"/>
      <c r="O21" s="27"/>
      <c r="P21" s="27"/>
      <c r="Q21" s="27">
        <v>88320</v>
      </c>
      <c r="R21" s="27">
        <v>95840</v>
      </c>
      <c r="S21" s="27">
        <v>95840</v>
      </c>
      <c r="T21" s="27"/>
      <c r="U21" s="27"/>
      <c r="V21" s="27"/>
      <c r="W21" s="27"/>
      <c r="X21" s="37">
        <f t="shared" si="0"/>
        <v>280000</v>
      </c>
      <c r="Y21" s="2"/>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3">
      <c r="A22" s="24" t="s">
        <v>79</v>
      </c>
      <c r="B22" s="23" t="s">
        <v>80</v>
      </c>
      <c r="C22" s="24" t="s">
        <v>78</v>
      </c>
      <c r="D22" s="21">
        <v>45108</v>
      </c>
      <c r="E22" s="21">
        <v>46934</v>
      </c>
      <c r="F22" s="24" t="s">
        <v>52</v>
      </c>
      <c r="G22" s="24" t="s">
        <v>324</v>
      </c>
      <c r="H22" s="34" t="s">
        <v>326</v>
      </c>
      <c r="I22" s="34" t="s">
        <v>379</v>
      </c>
      <c r="J22" s="35"/>
      <c r="K22" s="35"/>
      <c r="L22" s="35"/>
      <c r="M22" s="35"/>
      <c r="N22" s="35"/>
      <c r="O22" s="27"/>
      <c r="P22" s="27"/>
      <c r="Q22" s="27">
        <v>38400</v>
      </c>
      <c r="R22" s="27">
        <v>45500</v>
      </c>
      <c r="S22" s="27">
        <v>53749.999999999993</v>
      </c>
      <c r="T22" s="27"/>
      <c r="U22" s="27"/>
      <c r="V22" s="27"/>
      <c r="W22" s="27"/>
      <c r="X22" s="37">
        <f t="shared" si="0"/>
        <v>137650</v>
      </c>
      <c r="Y22" s="2"/>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3">
      <c r="A23" s="24" t="s">
        <v>84</v>
      </c>
      <c r="B23" s="23" t="s">
        <v>564</v>
      </c>
      <c r="C23" s="24" t="s">
        <v>565</v>
      </c>
      <c r="D23" s="21">
        <v>45579</v>
      </c>
      <c r="E23" s="21">
        <v>46203</v>
      </c>
      <c r="F23" s="24" t="s">
        <v>52</v>
      </c>
      <c r="G23" s="24" t="s">
        <v>593</v>
      </c>
      <c r="H23" s="34" t="s">
        <v>593</v>
      </c>
      <c r="I23" s="34" t="s">
        <v>379</v>
      </c>
      <c r="J23" s="35"/>
      <c r="K23" s="35"/>
      <c r="L23" s="35"/>
      <c r="M23" s="35"/>
      <c r="N23" s="35"/>
      <c r="O23" s="27"/>
      <c r="P23" s="27"/>
      <c r="Q23" s="27"/>
      <c r="R23" s="27">
        <v>463644</v>
      </c>
      <c r="S23" s="27">
        <v>354576</v>
      </c>
      <c r="T23" s="27"/>
      <c r="U23" s="27"/>
      <c r="V23" s="27"/>
      <c r="W23" s="27"/>
      <c r="X23" s="37">
        <f t="shared" si="0"/>
        <v>818220</v>
      </c>
      <c r="Y23" s="2"/>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3">
      <c r="A24" s="24" t="s">
        <v>84</v>
      </c>
      <c r="B24" s="23" t="s">
        <v>85</v>
      </c>
      <c r="C24" s="24" t="s">
        <v>70</v>
      </c>
      <c r="D24" s="21">
        <v>45474</v>
      </c>
      <c r="E24" s="21">
        <v>45930</v>
      </c>
      <c r="F24" s="24" t="s">
        <v>52</v>
      </c>
      <c r="G24" s="24" t="s">
        <v>319</v>
      </c>
      <c r="H24" s="34" t="s">
        <v>70</v>
      </c>
      <c r="I24" s="34" t="s">
        <v>379</v>
      </c>
      <c r="J24" s="35"/>
      <c r="K24" s="35"/>
      <c r="L24" s="35"/>
      <c r="M24" s="35"/>
      <c r="N24" s="35"/>
      <c r="O24" s="27"/>
      <c r="P24" s="27"/>
      <c r="Q24" s="27"/>
      <c r="R24" s="27">
        <v>404000</v>
      </c>
      <c r="S24" s="27">
        <v>147000</v>
      </c>
      <c r="T24" s="27"/>
      <c r="U24" s="27"/>
      <c r="V24" s="27"/>
      <c r="W24" s="27"/>
      <c r="X24" s="37">
        <f t="shared" si="0"/>
        <v>551000</v>
      </c>
      <c r="Y24" s="2"/>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x14ac:dyDescent="0.3">
      <c r="A25" s="24" t="s">
        <v>566</v>
      </c>
      <c r="B25" s="23" t="s">
        <v>567</v>
      </c>
      <c r="C25" s="24" t="s">
        <v>558</v>
      </c>
      <c r="D25" s="21">
        <v>45839</v>
      </c>
      <c r="E25" s="21">
        <v>46568</v>
      </c>
      <c r="F25" s="24" t="s">
        <v>52</v>
      </c>
      <c r="G25" s="24" t="s">
        <v>600</v>
      </c>
      <c r="H25" s="34" t="s">
        <v>590</v>
      </c>
      <c r="I25" s="34" t="s">
        <v>379</v>
      </c>
      <c r="J25" s="35"/>
      <c r="K25" s="35"/>
      <c r="L25" s="35"/>
      <c r="M25" s="35"/>
      <c r="N25" s="35"/>
      <c r="O25" s="27"/>
      <c r="P25" s="27"/>
      <c r="Q25" s="27"/>
      <c r="R25" s="27"/>
      <c r="S25" s="27">
        <v>73264</v>
      </c>
      <c r="T25" s="27">
        <v>73264</v>
      </c>
      <c r="U25" s="27"/>
      <c r="V25" s="27"/>
      <c r="W25" s="27"/>
      <c r="X25" s="37">
        <f t="shared" si="0"/>
        <v>146528</v>
      </c>
      <c r="Y25" s="2"/>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x14ac:dyDescent="0.3">
      <c r="A26" s="24" t="s">
        <v>86</v>
      </c>
      <c r="B26" s="23" t="s">
        <v>87</v>
      </c>
      <c r="C26" s="24" t="s">
        <v>88</v>
      </c>
      <c r="D26" s="21">
        <v>45567</v>
      </c>
      <c r="E26" s="21">
        <v>45930</v>
      </c>
      <c r="F26" s="24" t="s">
        <v>52</v>
      </c>
      <c r="G26" s="24" t="s">
        <v>328</v>
      </c>
      <c r="H26" s="34" t="s">
        <v>329</v>
      </c>
      <c r="I26" s="34" t="s">
        <v>379</v>
      </c>
      <c r="J26" s="35"/>
      <c r="K26" s="35"/>
      <c r="L26" s="35"/>
      <c r="M26" s="35"/>
      <c r="N26" s="35"/>
      <c r="O26" s="27"/>
      <c r="P26" s="27"/>
      <c r="Q26" s="27"/>
      <c r="R26" s="27">
        <v>13786.5</v>
      </c>
      <c r="S26" s="27">
        <v>3282.5</v>
      </c>
      <c r="T26" s="27"/>
      <c r="U26" s="27"/>
      <c r="V26" s="27"/>
      <c r="W26" s="27"/>
      <c r="X26" s="37">
        <f t="shared" si="0"/>
        <v>17069</v>
      </c>
      <c r="Y26" s="2"/>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x14ac:dyDescent="0.3">
      <c r="A27" s="24" t="s">
        <v>86</v>
      </c>
      <c r="B27" s="23" t="s">
        <v>89</v>
      </c>
      <c r="C27" s="24" t="s">
        <v>90</v>
      </c>
      <c r="D27" s="21">
        <v>45786</v>
      </c>
      <c r="E27" s="21">
        <v>45878</v>
      </c>
      <c r="F27" s="24" t="s">
        <v>52</v>
      </c>
      <c r="G27" s="24" t="s">
        <v>330</v>
      </c>
      <c r="H27" s="34" t="s">
        <v>331</v>
      </c>
      <c r="I27" s="34" t="s">
        <v>379</v>
      </c>
      <c r="J27" s="35"/>
      <c r="K27" s="35"/>
      <c r="L27" s="35"/>
      <c r="M27" s="35"/>
      <c r="N27" s="35"/>
      <c r="O27" s="27"/>
      <c r="P27" s="27"/>
      <c r="Q27" s="27"/>
      <c r="R27" s="27">
        <v>15000</v>
      </c>
      <c r="S27" s="27"/>
      <c r="T27" s="27"/>
      <c r="U27" s="27"/>
      <c r="V27" s="27"/>
      <c r="W27" s="27"/>
      <c r="X27" s="37">
        <f t="shared" si="0"/>
        <v>15000</v>
      </c>
      <c r="Y27" s="2"/>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x14ac:dyDescent="0.3">
      <c r="A28" s="24" t="s">
        <v>674</v>
      </c>
      <c r="B28" s="23" t="s">
        <v>675</v>
      </c>
      <c r="C28" s="24" t="s">
        <v>676</v>
      </c>
      <c r="D28" s="21">
        <v>45600</v>
      </c>
      <c r="E28" s="21">
        <v>47664</v>
      </c>
      <c r="F28" s="24" t="s">
        <v>52</v>
      </c>
      <c r="G28" s="24" t="s">
        <v>687</v>
      </c>
      <c r="H28" s="34" t="s">
        <v>676</v>
      </c>
      <c r="I28" s="34" t="s">
        <v>688</v>
      </c>
      <c r="J28" s="35"/>
      <c r="K28" s="35"/>
      <c r="L28" s="35"/>
      <c r="M28" s="35"/>
      <c r="N28" s="35"/>
      <c r="O28" s="27"/>
      <c r="P28" s="27"/>
      <c r="Q28" s="27"/>
      <c r="R28" s="27">
        <v>142846.66</v>
      </c>
      <c r="S28" s="27">
        <v>294264.12</v>
      </c>
      <c r="T28" s="27">
        <v>302834.92</v>
      </c>
      <c r="U28" s="27">
        <v>311405.71999999997</v>
      </c>
      <c r="V28" s="27">
        <v>319976.52</v>
      </c>
      <c r="W28" s="27">
        <v>328547.32</v>
      </c>
      <c r="X28" s="37">
        <f t="shared" si="0"/>
        <v>1699875.26</v>
      </c>
      <c r="Y28" s="2"/>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x14ac:dyDescent="0.3">
      <c r="A29" s="24" t="s">
        <v>92</v>
      </c>
      <c r="B29" s="23" t="s">
        <v>93</v>
      </c>
      <c r="C29" s="24" t="s">
        <v>94</v>
      </c>
      <c r="D29" s="21">
        <v>43647</v>
      </c>
      <c r="E29" s="21">
        <v>46568</v>
      </c>
      <c r="F29" s="24" t="s">
        <v>52</v>
      </c>
      <c r="G29" s="24" t="s">
        <v>535</v>
      </c>
      <c r="H29" s="34" t="s">
        <v>334</v>
      </c>
      <c r="I29" s="34" t="s">
        <v>379</v>
      </c>
      <c r="J29" s="35"/>
      <c r="K29" s="35"/>
      <c r="L29" s="35"/>
      <c r="M29" s="35">
        <v>9754.8799999999992</v>
      </c>
      <c r="N29" s="35">
        <v>9754.8799999999992</v>
      </c>
      <c r="O29" s="27">
        <v>14127.75</v>
      </c>
      <c r="P29" s="27">
        <v>16146</v>
      </c>
      <c r="Q29" s="27">
        <v>18164.25</v>
      </c>
      <c r="R29" s="27"/>
      <c r="S29" s="27"/>
      <c r="T29" s="27"/>
      <c r="U29" s="27"/>
      <c r="V29" s="27"/>
      <c r="W29" s="27"/>
      <c r="X29" s="37">
        <f t="shared" si="0"/>
        <v>67947.759999999995</v>
      </c>
      <c r="Y29" s="2"/>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3">
      <c r="A30" s="24" t="s">
        <v>92</v>
      </c>
      <c r="B30" s="23" t="s">
        <v>93</v>
      </c>
      <c r="C30" s="24" t="s">
        <v>94</v>
      </c>
      <c r="D30" s="21">
        <v>43647</v>
      </c>
      <c r="E30" s="21">
        <v>46568</v>
      </c>
      <c r="F30" s="24" t="s">
        <v>52</v>
      </c>
      <c r="G30" s="24" t="s">
        <v>330</v>
      </c>
      <c r="H30" s="34" t="s">
        <v>334</v>
      </c>
      <c r="I30" s="34" t="s">
        <v>379</v>
      </c>
      <c r="J30" s="35"/>
      <c r="K30" s="35"/>
      <c r="L30" s="35"/>
      <c r="M30" s="35">
        <v>69797.81</v>
      </c>
      <c r="N30" s="35">
        <v>73985.679999999993</v>
      </c>
      <c r="O30" s="27">
        <v>78424.820000000007</v>
      </c>
      <c r="P30" s="27">
        <v>83200.899999999994</v>
      </c>
      <c r="Q30" s="27">
        <v>101694.57</v>
      </c>
      <c r="R30" s="27">
        <v>469243</v>
      </c>
      <c r="S30" s="27">
        <v>420749</v>
      </c>
      <c r="T30" s="27">
        <v>421177.00000000012</v>
      </c>
      <c r="U30" s="27"/>
      <c r="V30" s="27"/>
      <c r="W30" s="27"/>
      <c r="X30" s="37">
        <f t="shared" si="0"/>
        <v>1718272.7800000003</v>
      </c>
      <c r="Y30" s="2"/>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3">
      <c r="A31" s="24" t="s">
        <v>97</v>
      </c>
      <c r="B31" s="23" t="s">
        <v>98</v>
      </c>
      <c r="C31" s="24" t="s">
        <v>99</v>
      </c>
      <c r="D31" s="21">
        <v>45719</v>
      </c>
      <c r="E31" s="21">
        <v>46021</v>
      </c>
      <c r="F31" s="24" t="s">
        <v>52</v>
      </c>
      <c r="G31" s="24" t="s">
        <v>336</v>
      </c>
      <c r="H31" s="34" t="s">
        <v>99</v>
      </c>
      <c r="I31" s="34" t="s">
        <v>379</v>
      </c>
      <c r="J31" s="35"/>
      <c r="K31" s="35"/>
      <c r="L31" s="35"/>
      <c r="M31" s="35"/>
      <c r="N31" s="35"/>
      <c r="O31" s="27"/>
      <c r="P31" s="27"/>
      <c r="Q31" s="27"/>
      <c r="R31" s="27">
        <v>67500</v>
      </c>
      <c r="S31" s="27"/>
      <c r="T31" s="27"/>
      <c r="U31" s="27"/>
      <c r="V31" s="27"/>
      <c r="W31" s="27"/>
      <c r="X31" s="37">
        <f t="shared" si="0"/>
        <v>67500</v>
      </c>
      <c r="Y31" s="2"/>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3">
      <c r="A32" s="24" t="s">
        <v>100</v>
      </c>
      <c r="B32" s="23" t="s">
        <v>101</v>
      </c>
      <c r="C32" s="24" t="s">
        <v>102</v>
      </c>
      <c r="D32" s="21">
        <v>45748</v>
      </c>
      <c r="E32" s="21">
        <v>46022</v>
      </c>
      <c r="F32" s="24" t="s">
        <v>52</v>
      </c>
      <c r="G32" s="24" t="s">
        <v>336</v>
      </c>
      <c r="H32" s="34" t="s">
        <v>337</v>
      </c>
      <c r="I32" s="34" t="s">
        <v>379</v>
      </c>
      <c r="J32" s="35"/>
      <c r="K32" s="35"/>
      <c r="L32" s="35"/>
      <c r="M32" s="35"/>
      <c r="N32" s="35"/>
      <c r="O32" s="27"/>
      <c r="P32" s="27"/>
      <c r="Q32" s="27"/>
      <c r="R32" s="27">
        <v>79077.5</v>
      </c>
      <c r="S32" s="27"/>
      <c r="T32" s="27"/>
      <c r="U32" s="27"/>
      <c r="V32" s="27"/>
      <c r="W32" s="27"/>
      <c r="X32" s="37">
        <f t="shared" si="0"/>
        <v>79077.5</v>
      </c>
      <c r="Y32" s="2"/>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3">
      <c r="A33" s="24" t="s">
        <v>103</v>
      </c>
      <c r="B33" s="23" t="s">
        <v>104</v>
      </c>
      <c r="C33" s="24" t="s">
        <v>94</v>
      </c>
      <c r="D33" s="21">
        <v>43647</v>
      </c>
      <c r="E33" s="21">
        <v>46568</v>
      </c>
      <c r="F33" s="24" t="s">
        <v>52</v>
      </c>
      <c r="G33" s="24" t="s">
        <v>535</v>
      </c>
      <c r="H33" s="34" t="s">
        <v>338</v>
      </c>
      <c r="I33" s="34" t="s">
        <v>379</v>
      </c>
      <c r="J33" s="35"/>
      <c r="K33" s="35"/>
      <c r="L33" s="35"/>
      <c r="M33" s="35">
        <v>20880</v>
      </c>
      <c r="N33" s="35">
        <v>20880</v>
      </c>
      <c r="O33" s="27">
        <v>30240</v>
      </c>
      <c r="P33" s="27">
        <v>34560</v>
      </c>
      <c r="Q33" s="27">
        <v>38880</v>
      </c>
      <c r="R33" s="27"/>
      <c r="S33" s="27"/>
      <c r="T33" s="27"/>
      <c r="U33" s="27"/>
      <c r="V33" s="27"/>
      <c r="W33" s="27"/>
      <c r="X33" s="37">
        <f t="shared" si="0"/>
        <v>145440</v>
      </c>
      <c r="Y33" s="2"/>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3">
      <c r="A34" s="24" t="s">
        <v>103</v>
      </c>
      <c r="B34" s="23" t="s">
        <v>104</v>
      </c>
      <c r="C34" s="24" t="s">
        <v>94</v>
      </c>
      <c r="D34" s="21">
        <v>43647</v>
      </c>
      <c r="E34" s="21">
        <v>46568</v>
      </c>
      <c r="F34" s="24" t="s">
        <v>52</v>
      </c>
      <c r="G34" s="24" t="s">
        <v>330</v>
      </c>
      <c r="H34" s="34" t="s">
        <v>338</v>
      </c>
      <c r="I34" s="34" t="s">
        <v>379</v>
      </c>
      <c r="J34" s="35"/>
      <c r="K34" s="35"/>
      <c r="L34" s="35"/>
      <c r="M34" s="35">
        <v>149400</v>
      </c>
      <c r="N34" s="35">
        <v>158364</v>
      </c>
      <c r="O34" s="27">
        <v>167865.84</v>
      </c>
      <c r="P34" s="27">
        <v>180203.99</v>
      </c>
      <c r="Q34" s="27">
        <v>180791.52</v>
      </c>
      <c r="R34" s="27">
        <v>226536.34000000003</v>
      </c>
      <c r="S34" s="27">
        <v>247130.55</v>
      </c>
      <c r="T34" s="27">
        <v>247130.55</v>
      </c>
      <c r="U34" s="27"/>
      <c r="V34" s="27"/>
      <c r="W34" s="27"/>
      <c r="X34" s="37">
        <f t="shared" si="0"/>
        <v>1557422.79</v>
      </c>
      <c r="Y34" s="2"/>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3">
      <c r="A35" s="24" t="s">
        <v>679</v>
      </c>
      <c r="B35" s="23" t="s">
        <v>680</v>
      </c>
      <c r="C35" s="24" t="s">
        <v>558</v>
      </c>
      <c r="D35" s="21">
        <v>45839</v>
      </c>
      <c r="E35" s="21">
        <v>46568</v>
      </c>
      <c r="F35" s="24" t="s">
        <v>52</v>
      </c>
      <c r="G35" s="24" t="s">
        <v>600</v>
      </c>
      <c r="H35" s="34" t="s">
        <v>590</v>
      </c>
      <c r="I35" s="34" t="s">
        <v>688</v>
      </c>
      <c r="J35" s="35"/>
      <c r="K35" s="35"/>
      <c r="L35" s="35"/>
      <c r="M35" s="35"/>
      <c r="N35" s="35"/>
      <c r="O35" s="27"/>
      <c r="P35" s="27"/>
      <c r="Q35" s="27"/>
      <c r="R35" s="27"/>
      <c r="S35" s="27">
        <v>73264</v>
      </c>
      <c r="T35" s="27">
        <v>73264</v>
      </c>
      <c r="U35" s="27"/>
      <c r="V35" s="27"/>
      <c r="W35" s="27"/>
      <c r="X35" s="37">
        <f t="shared" si="0"/>
        <v>146528</v>
      </c>
      <c r="Y35" s="2"/>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3">
      <c r="A36" s="24" t="s">
        <v>116</v>
      </c>
      <c r="B36" s="23" t="s">
        <v>117</v>
      </c>
      <c r="C36" s="24" t="s">
        <v>118</v>
      </c>
      <c r="D36" s="21">
        <v>44228</v>
      </c>
      <c r="E36" s="21">
        <v>46203</v>
      </c>
      <c r="F36" s="24" t="s">
        <v>52</v>
      </c>
      <c r="G36" s="24" t="s">
        <v>330</v>
      </c>
      <c r="H36" s="34" t="s">
        <v>341</v>
      </c>
      <c r="I36" s="34" t="s">
        <v>379</v>
      </c>
      <c r="J36" s="35"/>
      <c r="K36" s="35"/>
      <c r="L36" s="35"/>
      <c r="M36" s="35"/>
      <c r="N36" s="35">
        <v>38000</v>
      </c>
      <c r="O36" s="27">
        <v>187949.99999999997</v>
      </c>
      <c r="P36" s="27">
        <v>202001.8</v>
      </c>
      <c r="Q36" s="27">
        <v>174000.00000000006</v>
      </c>
      <c r="R36" s="27">
        <v>174000</v>
      </c>
      <c r="S36" s="27">
        <v>173999.99999999994</v>
      </c>
      <c r="T36" s="27"/>
      <c r="U36" s="27"/>
      <c r="V36" s="27"/>
      <c r="W36" s="27"/>
      <c r="X36" s="37">
        <f t="shared" ref="X36:X56" si="1">SUM(J36:W36)</f>
        <v>949951.8</v>
      </c>
      <c r="Y36" s="2"/>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3">
      <c r="A37" s="24" t="s">
        <v>123</v>
      </c>
      <c r="B37" s="23" t="s">
        <v>124</v>
      </c>
      <c r="C37" s="24" t="s">
        <v>125</v>
      </c>
      <c r="D37" s="21">
        <v>45832</v>
      </c>
      <c r="E37" s="21">
        <v>45930</v>
      </c>
      <c r="F37" s="24" t="s">
        <v>52</v>
      </c>
      <c r="G37" s="24" t="s">
        <v>342</v>
      </c>
      <c r="H37" s="34" t="s">
        <v>125</v>
      </c>
      <c r="I37" s="34" t="s">
        <v>688</v>
      </c>
      <c r="J37" s="35"/>
      <c r="K37" s="35"/>
      <c r="L37" s="35"/>
      <c r="M37" s="35"/>
      <c r="N37" s="35"/>
      <c r="O37" s="27"/>
      <c r="P37" s="27"/>
      <c r="Q37" s="27"/>
      <c r="R37" s="27">
        <v>100000</v>
      </c>
      <c r="S37" s="27"/>
      <c r="T37" s="27"/>
      <c r="U37" s="27"/>
      <c r="V37" s="27"/>
      <c r="W37" s="27"/>
      <c r="X37" s="37">
        <f t="shared" si="1"/>
        <v>100000</v>
      </c>
      <c r="Y37" s="2"/>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3">
      <c r="A38" s="24" t="s">
        <v>123</v>
      </c>
      <c r="B38" s="23" t="s">
        <v>128</v>
      </c>
      <c r="C38" s="24" t="s">
        <v>129</v>
      </c>
      <c r="D38" s="21">
        <v>45839</v>
      </c>
      <c r="E38" s="21">
        <v>46203</v>
      </c>
      <c r="F38" s="24" t="s">
        <v>52</v>
      </c>
      <c r="G38" s="24" t="s">
        <v>343</v>
      </c>
      <c r="H38" s="34" t="s">
        <v>129</v>
      </c>
      <c r="I38" s="34" t="s">
        <v>688</v>
      </c>
      <c r="J38" s="35"/>
      <c r="K38" s="35"/>
      <c r="L38" s="35"/>
      <c r="M38" s="35"/>
      <c r="N38" s="35"/>
      <c r="O38" s="27"/>
      <c r="P38" s="27"/>
      <c r="Q38" s="27"/>
      <c r="R38" s="27"/>
      <c r="S38" s="27">
        <v>130000.00000000001</v>
      </c>
      <c r="T38" s="27"/>
      <c r="U38" s="27"/>
      <c r="V38" s="27"/>
      <c r="W38" s="27"/>
      <c r="X38" s="37">
        <f t="shared" si="1"/>
        <v>130000.00000000001</v>
      </c>
      <c r="Y38" s="2"/>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5" x14ac:dyDescent="0.3">
      <c r="A39" s="24" t="s">
        <v>568</v>
      </c>
      <c r="B39" s="23" t="s">
        <v>569</v>
      </c>
      <c r="C39" s="24" t="s">
        <v>570</v>
      </c>
      <c r="D39" s="21">
        <v>45444</v>
      </c>
      <c r="E39" s="21">
        <v>46203</v>
      </c>
      <c r="F39" s="24" t="s">
        <v>52</v>
      </c>
      <c r="G39" s="24" t="s">
        <v>601</v>
      </c>
      <c r="H39" s="34" t="s">
        <v>594</v>
      </c>
      <c r="I39" s="34" t="s">
        <v>379</v>
      </c>
      <c r="J39" s="35"/>
      <c r="K39" s="35"/>
      <c r="L39" s="35"/>
      <c r="M39" s="35"/>
      <c r="N39" s="35"/>
      <c r="O39" s="27"/>
      <c r="P39" s="27"/>
      <c r="Q39" s="27">
        <v>132480</v>
      </c>
      <c r="R39" s="27">
        <v>143760</v>
      </c>
      <c r="S39" s="27">
        <v>143760</v>
      </c>
      <c r="T39" s="27"/>
      <c r="U39" s="27"/>
      <c r="V39" s="27"/>
      <c r="W39" s="27"/>
      <c r="X39" s="37">
        <f t="shared" si="1"/>
        <v>420000</v>
      </c>
      <c r="Y39" s="2"/>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3">
      <c r="A40" s="24" t="s">
        <v>130</v>
      </c>
      <c r="B40" s="23" t="s">
        <v>131</v>
      </c>
      <c r="C40" s="24" t="s">
        <v>75</v>
      </c>
      <c r="D40" s="21">
        <v>45292</v>
      </c>
      <c r="E40" s="21">
        <v>46568</v>
      </c>
      <c r="F40" s="24" t="s">
        <v>52</v>
      </c>
      <c r="G40" s="24" t="s">
        <v>535</v>
      </c>
      <c r="H40" s="34" t="s">
        <v>344</v>
      </c>
      <c r="I40" s="34" t="s">
        <v>379</v>
      </c>
      <c r="J40" s="35"/>
      <c r="K40" s="35"/>
      <c r="L40" s="35"/>
      <c r="M40" s="35"/>
      <c r="N40" s="35"/>
      <c r="O40" s="27"/>
      <c r="P40" s="27"/>
      <c r="Q40" s="27">
        <v>2429.9</v>
      </c>
      <c r="R40" s="27"/>
      <c r="S40" s="27"/>
      <c r="T40" s="27"/>
      <c r="U40" s="27"/>
      <c r="V40" s="27"/>
      <c r="W40" s="27"/>
      <c r="X40" s="37">
        <f t="shared" si="1"/>
        <v>2429.9</v>
      </c>
      <c r="Y40" s="2"/>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3">
      <c r="A41" s="24" t="s">
        <v>130</v>
      </c>
      <c r="B41" s="23" t="s">
        <v>131</v>
      </c>
      <c r="C41" s="24" t="s">
        <v>75</v>
      </c>
      <c r="D41" s="21">
        <v>45292</v>
      </c>
      <c r="E41" s="21">
        <v>46568</v>
      </c>
      <c r="F41" s="24" t="s">
        <v>52</v>
      </c>
      <c r="G41" s="24" t="s">
        <v>322</v>
      </c>
      <c r="H41" s="34" t="s">
        <v>344</v>
      </c>
      <c r="I41" s="34" t="s">
        <v>379</v>
      </c>
      <c r="J41" s="35"/>
      <c r="K41" s="35"/>
      <c r="L41" s="35"/>
      <c r="M41" s="35"/>
      <c r="N41" s="35"/>
      <c r="O41" s="27"/>
      <c r="P41" s="27"/>
      <c r="Q41" s="27">
        <v>10184.5</v>
      </c>
      <c r="R41" s="27">
        <v>23786.98</v>
      </c>
      <c r="S41" s="27">
        <v>23786.980000000003</v>
      </c>
      <c r="T41" s="27">
        <v>23786.980000000003</v>
      </c>
      <c r="U41" s="27"/>
      <c r="V41" s="27"/>
      <c r="W41" s="27"/>
      <c r="X41" s="37">
        <f t="shared" si="1"/>
        <v>81545.440000000002</v>
      </c>
      <c r="Y41" s="2"/>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3">
      <c r="A42" s="24" t="s">
        <v>132</v>
      </c>
      <c r="B42" s="23" t="s">
        <v>133</v>
      </c>
      <c r="C42" s="24" t="s">
        <v>134</v>
      </c>
      <c r="D42" s="21">
        <v>45474</v>
      </c>
      <c r="E42" s="21">
        <v>46568</v>
      </c>
      <c r="F42" s="24" t="s">
        <v>52</v>
      </c>
      <c r="G42" s="24" t="s">
        <v>322</v>
      </c>
      <c r="H42" s="34"/>
      <c r="I42" s="34" t="s">
        <v>379</v>
      </c>
      <c r="J42" s="35"/>
      <c r="K42" s="35"/>
      <c r="L42" s="35"/>
      <c r="M42" s="35"/>
      <c r="N42" s="35"/>
      <c r="O42" s="27"/>
      <c r="P42" s="27"/>
      <c r="Q42" s="27"/>
      <c r="R42" s="27">
        <v>144097.07999999999</v>
      </c>
      <c r="S42" s="27">
        <v>240161.8</v>
      </c>
      <c r="T42" s="27">
        <v>240161.8</v>
      </c>
      <c r="U42" s="27"/>
      <c r="V42" s="27"/>
      <c r="W42" s="27"/>
      <c r="X42" s="37">
        <f t="shared" si="1"/>
        <v>624420.67999999993</v>
      </c>
      <c r="Y42" s="2"/>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3">
      <c r="A43" s="24" t="s">
        <v>132</v>
      </c>
      <c r="B43" s="23" t="s">
        <v>135</v>
      </c>
      <c r="C43" s="24" t="s">
        <v>94</v>
      </c>
      <c r="D43" s="21">
        <v>45809</v>
      </c>
      <c r="E43" s="21">
        <v>46568</v>
      </c>
      <c r="F43" s="24" t="s">
        <v>52</v>
      </c>
      <c r="G43" s="24" t="s">
        <v>330</v>
      </c>
      <c r="H43" s="34" t="s">
        <v>345</v>
      </c>
      <c r="I43" s="34" t="s">
        <v>379</v>
      </c>
      <c r="J43" s="35"/>
      <c r="K43" s="35"/>
      <c r="L43" s="35"/>
      <c r="M43" s="35"/>
      <c r="N43" s="35"/>
      <c r="O43" s="27"/>
      <c r="P43" s="27"/>
      <c r="Q43" s="27"/>
      <c r="R43" s="27">
        <v>360000</v>
      </c>
      <c r="S43" s="27">
        <v>360000</v>
      </c>
      <c r="T43" s="27">
        <v>360000</v>
      </c>
      <c r="U43" s="27"/>
      <c r="V43" s="27"/>
      <c r="W43" s="27"/>
      <c r="X43" s="37">
        <f t="shared" si="1"/>
        <v>1080000</v>
      </c>
      <c r="Y43" s="2"/>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3">
      <c r="A44" s="24" t="s">
        <v>136</v>
      </c>
      <c r="B44" s="23" t="s">
        <v>606</v>
      </c>
      <c r="C44" s="24" t="s">
        <v>78</v>
      </c>
      <c r="D44" s="21">
        <v>45108</v>
      </c>
      <c r="E44" s="21">
        <v>46934</v>
      </c>
      <c r="F44" s="24" t="s">
        <v>52</v>
      </c>
      <c r="G44" s="24" t="s">
        <v>324</v>
      </c>
      <c r="H44" s="34" t="s">
        <v>618</v>
      </c>
      <c r="I44" s="34" t="s">
        <v>688</v>
      </c>
      <c r="J44" s="35"/>
      <c r="K44" s="35"/>
      <c r="L44" s="35"/>
      <c r="M44" s="35"/>
      <c r="N44" s="35"/>
      <c r="O44" s="27"/>
      <c r="P44" s="27"/>
      <c r="Q44" s="27">
        <v>207250</v>
      </c>
      <c r="R44" s="27">
        <v>171995.00000000006</v>
      </c>
      <c r="S44" s="27">
        <v>204000</v>
      </c>
      <c r="T44" s="27">
        <v>204000</v>
      </c>
      <c r="U44" s="27">
        <v>204000</v>
      </c>
      <c r="V44" s="27"/>
      <c r="W44" s="27"/>
      <c r="X44" s="37">
        <f t="shared" si="1"/>
        <v>991245</v>
      </c>
      <c r="Y44" s="2"/>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3">
      <c r="A45" s="24" t="s">
        <v>136</v>
      </c>
      <c r="B45" s="23" t="s">
        <v>607</v>
      </c>
      <c r="C45" s="24" t="s">
        <v>70</v>
      </c>
      <c r="D45" s="21">
        <v>45839</v>
      </c>
      <c r="E45" s="21">
        <v>47664</v>
      </c>
      <c r="F45" s="24" t="s">
        <v>52</v>
      </c>
      <c r="G45" s="24" t="s">
        <v>319</v>
      </c>
      <c r="H45" s="34" t="s">
        <v>70</v>
      </c>
      <c r="I45" s="34" t="s">
        <v>688</v>
      </c>
      <c r="J45" s="35"/>
      <c r="K45" s="35"/>
      <c r="L45" s="35"/>
      <c r="M45" s="35"/>
      <c r="N45" s="35"/>
      <c r="O45" s="27"/>
      <c r="P45" s="27"/>
      <c r="Q45" s="27"/>
      <c r="R45" s="27"/>
      <c r="S45" s="27">
        <v>645000.00000000012</v>
      </c>
      <c r="T45" s="27">
        <v>690250.00000000012</v>
      </c>
      <c r="U45" s="27">
        <v>731000</v>
      </c>
      <c r="V45" s="27">
        <v>776249.99999999988</v>
      </c>
      <c r="W45" s="27">
        <v>823750</v>
      </c>
      <c r="X45" s="37">
        <f t="shared" si="1"/>
        <v>3666250</v>
      </c>
      <c r="Y45" s="2"/>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3">
      <c r="A46" s="24" t="s">
        <v>136</v>
      </c>
      <c r="B46" s="23" t="s">
        <v>608</v>
      </c>
      <c r="C46" s="24" t="s">
        <v>609</v>
      </c>
      <c r="D46" s="21">
        <v>45839</v>
      </c>
      <c r="E46" s="21">
        <v>47664</v>
      </c>
      <c r="F46" s="24" t="s">
        <v>52</v>
      </c>
      <c r="G46" s="24" t="s">
        <v>319</v>
      </c>
      <c r="H46" s="34" t="s">
        <v>70</v>
      </c>
      <c r="I46" s="34" t="s">
        <v>688</v>
      </c>
      <c r="J46" s="35"/>
      <c r="K46" s="35"/>
      <c r="L46" s="35"/>
      <c r="M46" s="35"/>
      <c r="N46" s="35"/>
      <c r="O46" s="27"/>
      <c r="P46" s="27"/>
      <c r="Q46" s="27"/>
      <c r="R46" s="27"/>
      <c r="S46" s="27">
        <v>399006.87000000005</v>
      </c>
      <c r="T46" s="27">
        <v>475006.87</v>
      </c>
      <c r="U46" s="27">
        <v>503041.38000000012</v>
      </c>
      <c r="V46" s="27">
        <v>533972.3600000001</v>
      </c>
      <c r="W46" s="27">
        <v>566472.52000000014</v>
      </c>
      <c r="X46" s="37">
        <f t="shared" si="1"/>
        <v>2477500.0000000005</v>
      </c>
      <c r="Y46" s="2"/>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3">
      <c r="A47" s="24" t="s">
        <v>136</v>
      </c>
      <c r="B47" s="23" t="s">
        <v>137</v>
      </c>
      <c r="C47" s="24" t="s">
        <v>118</v>
      </c>
      <c r="D47" s="21">
        <v>44228</v>
      </c>
      <c r="E47" s="21">
        <v>46203</v>
      </c>
      <c r="F47" s="24" t="s">
        <v>52</v>
      </c>
      <c r="G47" s="24" t="s">
        <v>330</v>
      </c>
      <c r="H47" s="34" t="s">
        <v>346</v>
      </c>
      <c r="I47" s="34" t="s">
        <v>379</v>
      </c>
      <c r="J47" s="35"/>
      <c r="K47" s="35"/>
      <c r="L47" s="35"/>
      <c r="M47" s="35"/>
      <c r="N47" s="35">
        <v>41000</v>
      </c>
      <c r="O47" s="27">
        <v>139000</v>
      </c>
      <c r="P47" s="27">
        <v>123035.8</v>
      </c>
      <c r="Q47" s="27">
        <v>85580.52999999997</v>
      </c>
      <c r="R47" s="27">
        <v>78450</v>
      </c>
      <c r="S47" s="27">
        <v>173999.99999999997</v>
      </c>
      <c r="T47" s="27"/>
      <c r="U47" s="27"/>
      <c r="V47" s="27"/>
      <c r="W47" s="27"/>
      <c r="X47" s="37">
        <f t="shared" si="1"/>
        <v>641066.32999999996</v>
      </c>
      <c r="Y47" s="2"/>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3">
      <c r="A48" s="24" t="s">
        <v>136</v>
      </c>
      <c r="B48" s="23" t="s">
        <v>138</v>
      </c>
      <c r="C48" s="24" t="s">
        <v>139</v>
      </c>
      <c r="D48" s="21">
        <v>45474</v>
      </c>
      <c r="E48" s="21">
        <v>45930</v>
      </c>
      <c r="F48" s="24" t="s">
        <v>52</v>
      </c>
      <c r="G48" s="24" t="s">
        <v>319</v>
      </c>
      <c r="H48" s="34" t="s">
        <v>347</v>
      </c>
      <c r="I48" s="34" t="s">
        <v>379</v>
      </c>
      <c r="J48" s="35"/>
      <c r="K48" s="35"/>
      <c r="L48" s="35"/>
      <c r="M48" s="35"/>
      <c r="N48" s="35"/>
      <c r="O48" s="27"/>
      <c r="P48" s="27"/>
      <c r="Q48" s="27"/>
      <c r="R48" s="27">
        <v>165600.00000000006</v>
      </c>
      <c r="S48" s="27">
        <v>49000</v>
      </c>
      <c r="T48" s="27"/>
      <c r="U48" s="27"/>
      <c r="V48" s="27"/>
      <c r="W48" s="27"/>
      <c r="X48" s="37">
        <f t="shared" si="1"/>
        <v>214600.00000000006</v>
      </c>
      <c r="Y48" s="2"/>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3">
      <c r="A49" s="24" t="s">
        <v>140</v>
      </c>
      <c r="B49" s="23" t="s">
        <v>141</v>
      </c>
      <c r="C49" s="24" t="s">
        <v>142</v>
      </c>
      <c r="D49" s="21">
        <v>43922</v>
      </c>
      <c r="E49" s="21">
        <v>46568</v>
      </c>
      <c r="F49" s="24" t="s">
        <v>52</v>
      </c>
      <c r="G49" s="24" t="s">
        <v>348</v>
      </c>
      <c r="H49" s="34" t="s">
        <v>349</v>
      </c>
      <c r="I49" s="34" t="s">
        <v>379</v>
      </c>
      <c r="J49" s="35"/>
      <c r="K49" s="35"/>
      <c r="L49" s="35"/>
      <c r="M49" s="35">
        <v>135550</v>
      </c>
      <c r="N49" s="35">
        <v>660000</v>
      </c>
      <c r="O49" s="27">
        <v>452274.1399999999</v>
      </c>
      <c r="P49" s="27">
        <v>579520.71000000008</v>
      </c>
      <c r="Q49" s="27">
        <v>515717.26</v>
      </c>
      <c r="R49" s="27">
        <v>538866.8899999999</v>
      </c>
      <c r="S49" s="27">
        <v>469999.99999999994</v>
      </c>
      <c r="T49" s="27">
        <v>470000</v>
      </c>
      <c r="U49" s="27"/>
      <c r="V49" s="27"/>
      <c r="W49" s="27"/>
      <c r="X49" s="37">
        <f t="shared" si="1"/>
        <v>3821929</v>
      </c>
      <c r="Y49" s="2"/>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3">
      <c r="A50" s="24" t="s">
        <v>140</v>
      </c>
      <c r="B50" s="23" t="s">
        <v>143</v>
      </c>
      <c r="C50" s="24" t="s">
        <v>144</v>
      </c>
      <c r="D50" s="21">
        <v>43922</v>
      </c>
      <c r="E50" s="21">
        <v>46203</v>
      </c>
      <c r="F50" s="24" t="s">
        <v>52</v>
      </c>
      <c r="G50" s="24" t="s">
        <v>350</v>
      </c>
      <c r="H50" s="34" t="s">
        <v>351</v>
      </c>
      <c r="I50" s="34" t="s">
        <v>379</v>
      </c>
      <c r="J50" s="35"/>
      <c r="K50" s="35"/>
      <c r="L50" s="35"/>
      <c r="M50" s="35">
        <v>94014</v>
      </c>
      <c r="N50" s="35">
        <v>273000</v>
      </c>
      <c r="O50" s="27">
        <v>258696.09999999995</v>
      </c>
      <c r="P50" s="27">
        <v>369199.70999999996</v>
      </c>
      <c r="Q50" s="27">
        <v>456399.36999999994</v>
      </c>
      <c r="R50" s="27">
        <v>370544.33999999997</v>
      </c>
      <c r="S50" s="27">
        <v>163999.99999999997</v>
      </c>
      <c r="T50" s="27"/>
      <c r="U50" s="27"/>
      <c r="V50" s="27"/>
      <c r="W50" s="27"/>
      <c r="X50" s="37">
        <f t="shared" si="1"/>
        <v>1985853.52</v>
      </c>
      <c r="Y50" s="2"/>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3">
      <c r="A51" s="24" t="s">
        <v>145</v>
      </c>
      <c r="B51" s="23" t="s">
        <v>146</v>
      </c>
      <c r="C51" s="24" t="s">
        <v>78</v>
      </c>
      <c r="D51" s="21">
        <v>45108</v>
      </c>
      <c r="E51" s="21">
        <v>46934</v>
      </c>
      <c r="F51" s="24" t="s">
        <v>52</v>
      </c>
      <c r="G51" s="24" t="s">
        <v>324</v>
      </c>
      <c r="H51" s="34" t="s">
        <v>352</v>
      </c>
      <c r="I51" s="34" t="s">
        <v>379</v>
      </c>
      <c r="J51" s="35"/>
      <c r="K51" s="35"/>
      <c r="L51" s="35"/>
      <c r="M51" s="35"/>
      <c r="N51" s="35"/>
      <c r="O51" s="27"/>
      <c r="P51" s="27"/>
      <c r="Q51" s="27">
        <v>93856.6</v>
      </c>
      <c r="R51" s="27">
        <v>100050</v>
      </c>
      <c r="S51" s="27">
        <v>104500</v>
      </c>
      <c r="T51" s="27"/>
      <c r="U51" s="27"/>
      <c r="V51" s="27"/>
      <c r="W51" s="27"/>
      <c r="X51" s="37">
        <f t="shared" si="1"/>
        <v>298406.59999999998</v>
      </c>
      <c r="Y51" s="2"/>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3">
      <c r="A52" s="24" t="s">
        <v>147</v>
      </c>
      <c r="B52" s="23" t="s">
        <v>148</v>
      </c>
      <c r="C52" s="24" t="s">
        <v>129</v>
      </c>
      <c r="D52" s="21">
        <v>45474</v>
      </c>
      <c r="E52" s="21">
        <v>45930</v>
      </c>
      <c r="F52" s="24" t="s">
        <v>52</v>
      </c>
      <c r="G52" s="24" t="s">
        <v>343</v>
      </c>
      <c r="H52" s="34" t="s">
        <v>353</v>
      </c>
      <c r="I52" s="34" t="s">
        <v>379</v>
      </c>
      <c r="J52" s="35"/>
      <c r="K52" s="35"/>
      <c r="L52" s="35"/>
      <c r="M52" s="35"/>
      <c r="N52" s="35"/>
      <c r="O52" s="27"/>
      <c r="P52" s="27"/>
      <c r="Q52" s="27"/>
      <c r="R52" s="27">
        <v>418328</v>
      </c>
      <c r="S52" s="27"/>
      <c r="T52" s="27"/>
      <c r="U52" s="27"/>
      <c r="V52" s="27"/>
      <c r="W52" s="27"/>
      <c r="X52" s="37">
        <f t="shared" si="1"/>
        <v>418328</v>
      </c>
      <c r="Y52" s="2"/>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3">
      <c r="A53" s="24" t="s">
        <v>149</v>
      </c>
      <c r="B53" s="23" t="s">
        <v>150</v>
      </c>
      <c r="C53" s="24" t="s">
        <v>78</v>
      </c>
      <c r="D53" s="21">
        <v>45108</v>
      </c>
      <c r="E53" s="21">
        <v>46934</v>
      </c>
      <c r="F53" s="24" t="s">
        <v>52</v>
      </c>
      <c r="G53" s="24" t="s">
        <v>324</v>
      </c>
      <c r="H53" s="34" t="s">
        <v>354</v>
      </c>
      <c r="I53" s="34" t="s">
        <v>379</v>
      </c>
      <c r="J53" s="35"/>
      <c r="K53" s="35"/>
      <c r="L53" s="35"/>
      <c r="M53" s="35"/>
      <c r="N53" s="35"/>
      <c r="O53" s="27"/>
      <c r="P53" s="27"/>
      <c r="Q53" s="27">
        <v>224434.93</v>
      </c>
      <c r="R53" s="27">
        <v>214150</v>
      </c>
      <c r="S53" s="27">
        <v>214149.99999999997</v>
      </c>
      <c r="T53" s="27"/>
      <c r="U53" s="27"/>
      <c r="V53" s="27"/>
      <c r="W53" s="27"/>
      <c r="X53" s="37">
        <f t="shared" si="1"/>
        <v>652734.92999999993</v>
      </c>
      <c r="Y53" s="2"/>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3">
      <c r="A54" s="24" t="s">
        <v>149</v>
      </c>
      <c r="B54" s="23" t="s">
        <v>151</v>
      </c>
      <c r="C54" s="24" t="s">
        <v>70</v>
      </c>
      <c r="D54" s="21">
        <v>45474</v>
      </c>
      <c r="E54" s="21">
        <v>45930</v>
      </c>
      <c r="F54" s="24" t="s">
        <v>52</v>
      </c>
      <c r="G54" s="24" t="s">
        <v>319</v>
      </c>
      <c r="H54" s="34" t="s">
        <v>70</v>
      </c>
      <c r="I54" s="34" t="s">
        <v>379</v>
      </c>
      <c r="J54" s="35"/>
      <c r="K54" s="35"/>
      <c r="L54" s="35"/>
      <c r="M54" s="35"/>
      <c r="N54" s="35"/>
      <c r="O54" s="27"/>
      <c r="P54" s="27"/>
      <c r="Q54" s="27"/>
      <c r="R54" s="27">
        <v>368000.00000000006</v>
      </c>
      <c r="S54" s="27">
        <v>147000</v>
      </c>
      <c r="T54" s="27"/>
      <c r="U54" s="27"/>
      <c r="V54" s="27"/>
      <c r="W54" s="27"/>
      <c r="X54" s="37">
        <f t="shared" si="1"/>
        <v>515000.00000000006</v>
      </c>
      <c r="Y54" s="2"/>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3">
      <c r="A55" s="24" t="s">
        <v>610</v>
      </c>
      <c r="B55" s="23" t="s">
        <v>611</v>
      </c>
      <c r="C55" s="24" t="s">
        <v>75</v>
      </c>
      <c r="D55" s="21">
        <v>43647</v>
      </c>
      <c r="E55" s="21">
        <v>46568</v>
      </c>
      <c r="F55" s="24" t="s">
        <v>52</v>
      </c>
      <c r="G55" s="24" t="s">
        <v>535</v>
      </c>
      <c r="H55" s="34" t="s">
        <v>323</v>
      </c>
      <c r="I55" s="34" t="s">
        <v>688</v>
      </c>
      <c r="J55" s="35"/>
      <c r="K55" s="35"/>
      <c r="L55" s="35"/>
      <c r="M55" s="35">
        <v>2273.14</v>
      </c>
      <c r="N55" s="35">
        <v>2273.14</v>
      </c>
      <c r="O55" s="27">
        <v>3292.14</v>
      </c>
      <c r="P55" s="27">
        <v>3762.4399999999996</v>
      </c>
      <c r="Q55" s="27">
        <v>4232.7300000000005</v>
      </c>
      <c r="R55" s="27"/>
      <c r="S55" s="27"/>
      <c r="T55" s="27"/>
      <c r="U55" s="27"/>
      <c r="V55" s="27"/>
      <c r="W55" s="27"/>
      <c r="X55" s="37">
        <f t="shared" si="1"/>
        <v>15833.59</v>
      </c>
      <c r="Y55" s="2"/>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3">
      <c r="A56" s="24" t="s">
        <v>610</v>
      </c>
      <c r="B56" s="23" t="s">
        <v>611</v>
      </c>
      <c r="C56" s="24" t="s">
        <v>75</v>
      </c>
      <c r="D56" s="21">
        <v>43647</v>
      </c>
      <c r="E56" s="21">
        <v>46568</v>
      </c>
      <c r="F56" s="24" t="s">
        <v>52</v>
      </c>
      <c r="G56" s="24" t="s">
        <v>322</v>
      </c>
      <c r="H56" s="34" t="s">
        <v>323</v>
      </c>
      <c r="I56" s="34" t="s">
        <v>688</v>
      </c>
      <c r="J56" s="35"/>
      <c r="K56" s="35"/>
      <c r="L56" s="35"/>
      <c r="M56" s="35">
        <v>16264.68</v>
      </c>
      <c r="N56" s="35">
        <v>17240.560000000001</v>
      </c>
      <c r="O56" s="27">
        <v>18274.98</v>
      </c>
      <c r="P56" s="27">
        <v>18274.989999999998</v>
      </c>
      <c r="Q56" s="27">
        <v>20833.490000000002</v>
      </c>
      <c r="R56" s="27">
        <v>23786.98</v>
      </c>
      <c r="S56" s="27">
        <v>23786.980000000003</v>
      </c>
      <c r="T56" s="27">
        <v>23786.980000000003</v>
      </c>
      <c r="U56" s="27"/>
      <c r="V56" s="27"/>
      <c r="W56" s="27"/>
      <c r="X56" s="37">
        <f t="shared" si="1"/>
        <v>162249.64000000001</v>
      </c>
      <c r="Y56" s="2"/>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ht="25" x14ac:dyDescent="0.3">
      <c r="A57" s="24" t="s">
        <v>178</v>
      </c>
      <c r="B57" s="23" t="s">
        <v>179</v>
      </c>
      <c r="C57" s="24" t="s">
        <v>78</v>
      </c>
      <c r="D57" s="21">
        <v>45108</v>
      </c>
      <c r="E57" s="21">
        <v>46934</v>
      </c>
      <c r="F57" s="24" t="s">
        <v>52</v>
      </c>
      <c r="G57" s="24" t="s">
        <v>324</v>
      </c>
      <c r="H57" s="34" t="s">
        <v>355</v>
      </c>
      <c r="I57" s="34" t="s">
        <v>379</v>
      </c>
      <c r="J57" s="35"/>
      <c r="K57" s="35"/>
      <c r="L57" s="35"/>
      <c r="M57" s="35"/>
      <c r="N57" s="35"/>
      <c r="O57" s="27"/>
      <c r="P57" s="27"/>
      <c r="Q57" s="27">
        <v>13750</v>
      </c>
      <c r="R57" s="27">
        <v>11875</v>
      </c>
      <c r="S57" s="27">
        <v>11875.000000000002</v>
      </c>
      <c r="T57" s="27"/>
      <c r="U57" s="27"/>
      <c r="V57" s="27"/>
      <c r="W57" s="27"/>
      <c r="X57" s="37">
        <f t="shared" ref="X57:X73" si="2">SUM(J57:W57)</f>
        <v>37500</v>
      </c>
      <c r="Y57" s="2"/>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3">
      <c r="A58" s="24" t="s">
        <v>182</v>
      </c>
      <c r="B58" s="23" t="s">
        <v>184</v>
      </c>
      <c r="C58" s="24" t="s">
        <v>185</v>
      </c>
      <c r="D58" s="21">
        <v>45839</v>
      </c>
      <c r="E58" s="21">
        <v>46568</v>
      </c>
      <c r="F58" s="24" t="s">
        <v>52</v>
      </c>
      <c r="G58" s="24" t="s">
        <v>348</v>
      </c>
      <c r="H58" s="34" t="s">
        <v>356</v>
      </c>
      <c r="I58" s="34" t="s">
        <v>379</v>
      </c>
      <c r="J58" s="35"/>
      <c r="K58" s="35"/>
      <c r="L58" s="35"/>
      <c r="M58" s="35"/>
      <c r="N58" s="35"/>
      <c r="O58" s="27"/>
      <c r="P58" s="27"/>
      <c r="Q58" s="27"/>
      <c r="R58" s="27"/>
      <c r="S58" s="27">
        <v>235000</v>
      </c>
      <c r="T58" s="27">
        <v>234999.99999999997</v>
      </c>
      <c r="U58" s="27"/>
      <c r="V58" s="27"/>
      <c r="W58" s="27"/>
      <c r="X58" s="37">
        <f t="shared" si="2"/>
        <v>470000</v>
      </c>
      <c r="Y58" s="2"/>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3">
      <c r="A59" s="24" t="s">
        <v>182</v>
      </c>
      <c r="B59" s="23" t="s">
        <v>186</v>
      </c>
      <c r="C59" s="24" t="s">
        <v>187</v>
      </c>
      <c r="D59" s="21">
        <v>45839</v>
      </c>
      <c r="E59" s="21">
        <v>46203</v>
      </c>
      <c r="F59" s="24" t="s">
        <v>52</v>
      </c>
      <c r="G59" s="24" t="s">
        <v>350</v>
      </c>
      <c r="H59" s="34" t="s">
        <v>356</v>
      </c>
      <c r="I59" s="34" t="s">
        <v>379</v>
      </c>
      <c r="J59" s="35"/>
      <c r="K59" s="35"/>
      <c r="L59" s="35"/>
      <c r="M59" s="35"/>
      <c r="N59" s="35"/>
      <c r="O59" s="27"/>
      <c r="P59" s="27"/>
      <c r="Q59" s="27"/>
      <c r="R59" s="27"/>
      <c r="S59" s="27">
        <v>164500</v>
      </c>
      <c r="T59" s="27"/>
      <c r="U59" s="27"/>
      <c r="V59" s="27"/>
      <c r="W59" s="27"/>
      <c r="X59" s="37">
        <f t="shared" si="2"/>
        <v>164500</v>
      </c>
      <c r="Y59" s="2"/>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3">
      <c r="A60" s="24" t="s">
        <v>188</v>
      </c>
      <c r="B60" s="23" t="s">
        <v>189</v>
      </c>
      <c r="C60" s="24" t="s">
        <v>75</v>
      </c>
      <c r="D60" s="21">
        <v>43647</v>
      </c>
      <c r="E60" s="21">
        <v>46568</v>
      </c>
      <c r="F60" s="24" t="s">
        <v>52</v>
      </c>
      <c r="G60" s="24" t="s">
        <v>535</v>
      </c>
      <c r="H60" s="34" t="s">
        <v>323</v>
      </c>
      <c r="I60" s="34" t="s">
        <v>379</v>
      </c>
      <c r="J60" s="35"/>
      <c r="K60" s="35"/>
      <c r="L60" s="35"/>
      <c r="M60" s="35">
        <v>3977.99</v>
      </c>
      <c r="N60" s="35">
        <v>13638.82</v>
      </c>
      <c r="O60" s="27">
        <v>18341.87</v>
      </c>
      <c r="P60" s="27">
        <v>24557.65</v>
      </c>
      <c r="Q60" s="27">
        <v>25396.409999999996</v>
      </c>
      <c r="R60" s="27"/>
      <c r="S60" s="27"/>
      <c r="T60" s="27"/>
      <c r="U60" s="27"/>
      <c r="V60" s="27"/>
      <c r="W60" s="27"/>
      <c r="X60" s="37">
        <f t="shared" si="2"/>
        <v>85912.739999999991</v>
      </c>
      <c r="Y60" s="2"/>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3">
      <c r="A61" s="24" t="s">
        <v>188</v>
      </c>
      <c r="B61" s="23" t="s">
        <v>189</v>
      </c>
      <c r="C61" s="24" t="s">
        <v>75</v>
      </c>
      <c r="D61" s="21">
        <v>43647</v>
      </c>
      <c r="E61" s="21">
        <v>46568</v>
      </c>
      <c r="F61" s="24" t="s">
        <v>52</v>
      </c>
      <c r="G61" s="24" t="s">
        <v>322</v>
      </c>
      <c r="H61" s="34" t="s">
        <v>323</v>
      </c>
      <c r="I61" s="34" t="s">
        <v>379</v>
      </c>
      <c r="J61" s="35"/>
      <c r="K61" s="35"/>
      <c r="L61" s="35"/>
      <c r="M61" s="35">
        <v>28463.190000000002</v>
      </c>
      <c r="N61" s="35">
        <v>103443.36</v>
      </c>
      <c r="O61" s="27">
        <v>109649.95</v>
      </c>
      <c r="P61" s="27">
        <v>91749.119999999995</v>
      </c>
      <c r="Q61" s="27">
        <v>124387.99</v>
      </c>
      <c r="R61" s="27">
        <v>142721.91</v>
      </c>
      <c r="S61" s="27">
        <v>142721.88</v>
      </c>
      <c r="T61" s="27">
        <v>142721.88</v>
      </c>
      <c r="U61" s="27"/>
      <c r="V61" s="27"/>
      <c r="W61" s="27"/>
      <c r="X61" s="37">
        <f t="shared" si="2"/>
        <v>885859.28</v>
      </c>
      <c r="Y61" s="2"/>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3">
      <c r="A62" s="24" t="s">
        <v>571</v>
      </c>
      <c r="B62" s="23" t="s">
        <v>572</v>
      </c>
      <c r="C62" s="24" t="s">
        <v>558</v>
      </c>
      <c r="D62" s="21">
        <v>45839</v>
      </c>
      <c r="E62" s="21">
        <v>46568</v>
      </c>
      <c r="F62" s="24" t="s">
        <v>52</v>
      </c>
      <c r="G62" s="24" t="s">
        <v>600</v>
      </c>
      <c r="H62" s="34" t="s">
        <v>590</v>
      </c>
      <c r="I62" s="34" t="s">
        <v>379</v>
      </c>
      <c r="J62" s="35"/>
      <c r="K62" s="35"/>
      <c r="L62" s="35"/>
      <c r="M62" s="35"/>
      <c r="N62" s="35"/>
      <c r="O62" s="27"/>
      <c r="P62" s="27"/>
      <c r="Q62" s="27"/>
      <c r="R62" s="27"/>
      <c r="S62" s="27">
        <v>73264</v>
      </c>
      <c r="T62" s="27">
        <v>73264</v>
      </c>
      <c r="U62" s="27"/>
      <c r="V62" s="27"/>
      <c r="W62" s="27"/>
      <c r="X62" s="37">
        <f t="shared" si="2"/>
        <v>146528</v>
      </c>
      <c r="Y62" s="2"/>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3">
      <c r="A63" s="24" t="s">
        <v>192</v>
      </c>
      <c r="B63" s="23" t="s">
        <v>193</v>
      </c>
      <c r="C63" s="24" t="s">
        <v>78</v>
      </c>
      <c r="D63" s="21">
        <v>45108</v>
      </c>
      <c r="E63" s="21">
        <v>46934</v>
      </c>
      <c r="F63" s="24" t="s">
        <v>52</v>
      </c>
      <c r="G63" s="24" t="s">
        <v>324</v>
      </c>
      <c r="H63" s="34" t="s">
        <v>355</v>
      </c>
      <c r="I63" s="34" t="s">
        <v>379</v>
      </c>
      <c r="J63" s="35"/>
      <c r="K63" s="35"/>
      <c r="L63" s="35"/>
      <c r="M63" s="35"/>
      <c r="N63" s="35"/>
      <c r="O63" s="27"/>
      <c r="P63" s="27"/>
      <c r="Q63" s="27">
        <v>9000</v>
      </c>
      <c r="R63" s="27">
        <v>17000</v>
      </c>
      <c r="S63" s="27">
        <v>20000</v>
      </c>
      <c r="T63" s="27"/>
      <c r="U63" s="27"/>
      <c r="V63" s="27"/>
      <c r="W63" s="27"/>
      <c r="X63" s="37">
        <f t="shared" si="2"/>
        <v>46000</v>
      </c>
      <c r="Y63" s="2"/>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3">
      <c r="A64" s="24" t="s">
        <v>573</v>
      </c>
      <c r="B64" s="23" t="s">
        <v>574</v>
      </c>
      <c r="C64" s="24" t="s">
        <v>558</v>
      </c>
      <c r="D64" s="21">
        <v>45839</v>
      </c>
      <c r="E64" s="21">
        <v>46568</v>
      </c>
      <c r="F64" s="24" t="s">
        <v>52</v>
      </c>
      <c r="G64" s="24" t="s">
        <v>600</v>
      </c>
      <c r="H64" s="34" t="s">
        <v>590</v>
      </c>
      <c r="I64" s="34" t="s">
        <v>379</v>
      </c>
      <c r="J64" s="35"/>
      <c r="K64" s="35"/>
      <c r="L64" s="35"/>
      <c r="M64" s="35"/>
      <c r="N64" s="35"/>
      <c r="O64" s="27"/>
      <c r="P64" s="27"/>
      <c r="Q64" s="27"/>
      <c r="R64" s="27"/>
      <c r="S64" s="27">
        <v>73264</v>
      </c>
      <c r="T64" s="27">
        <v>73264</v>
      </c>
      <c r="U64" s="27"/>
      <c r="V64" s="27"/>
      <c r="W64" s="27"/>
      <c r="X64" s="37">
        <f t="shared" si="2"/>
        <v>146528</v>
      </c>
      <c r="Y64" s="2"/>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3">
      <c r="A65" s="24" t="s">
        <v>194</v>
      </c>
      <c r="B65" s="23" t="s">
        <v>195</v>
      </c>
      <c r="C65" s="24" t="s">
        <v>94</v>
      </c>
      <c r="D65" s="21">
        <v>43647</v>
      </c>
      <c r="E65" s="21">
        <v>46568</v>
      </c>
      <c r="F65" s="24" t="s">
        <v>52</v>
      </c>
      <c r="G65" s="24" t="s">
        <v>535</v>
      </c>
      <c r="H65" s="34" t="s">
        <v>334</v>
      </c>
      <c r="I65" s="34" t="s">
        <v>379</v>
      </c>
      <c r="J65" s="35"/>
      <c r="K65" s="35"/>
      <c r="L65" s="35"/>
      <c r="M65" s="35">
        <v>79717.52</v>
      </c>
      <c r="N65" s="35">
        <v>79717.52</v>
      </c>
      <c r="O65" s="27">
        <v>115452.96</v>
      </c>
      <c r="P65" s="27">
        <v>131946.23999999999</v>
      </c>
      <c r="Q65" s="27">
        <v>148439.51999999999</v>
      </c>
      <c r="R65" s="27"/>
      <c r="S65" s="27"/>
      <c r="T65" s="27"/>
      <c r="U65" s="27"/>
      <c r="V65" s="27"/>
      <c r="W65" s="27"/>
      <c r="X65" s="37">
        <f t="shared" si="2"/>
        <v>555273.76</v>
      </c>
      <c r="Y65" s="2"/>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3">
      <c r="A66" s="24" t="s">
        <v>194</v>
      </c>
      <c r="B66" s="23" t="s">
        <v>195</v>
      </c>
      <c r="C66" s="24" t="s">
        <v>94</v>
      </c>
      <c r="D66" s="21">
        <v>43647</v>
      </c>
      <c r="E66" s="21">
        <v>46568</v>
      </c>
      <c r="F66" s="24" t="s">
        <v>52</v>
      </c>
      <c r="G66" s="24" t="s">
        <v>330</v>
      </c>
      <c r="H66" s="34" t="s">
        <v>334</v>
      </c>
      <c r="I66" s="34" t="s">
        <v>379</v>
      </c>
      <c r="J66" s="35"/>
      <c r="K66" s="35"/>
      <c r="L66" s="35"/>
      <c r="M66" s="35">
        <v>570392.6</v>
      </c>
      <c r="N66" s="35">
        <v>604616.16</v>
      </c>
      <c r="O66" s="27">
        <v>640893.13</v>
      </c>
      <c r="P66" s="27">
        <v>705387.17999999993</v>
      </c>
      <c r="Q66" s="27">
        <v>706803.89</v>
      </c>
      <c r="R66" s="27">
        <v>877641.74</v>
      </c>
      <c r="S66" s="27">
        <v>943795.64</v>
      </c>
      <c r="T66" s="27">
        <v>943795.64</v>
      </c>
      <c r="U66" s="27"/>
      <c r="V66" s="27"/>
      <c r="W66" s="27"/>
      <c r="X66" s="37">
        <f t="shared" si="2"/>
        <v>5993325.9799999995</v>
      </c>
      <c r="Y66" s="2"/>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3">
      <c r="A67" s="24" t="s">
        <v>194</v>
      </c>
      <c r="B67" s="23" t="s">
        <v>196</v>
      </c>
      <c r="C67" s="24" t="s">
        <v>197</v>
      </c>
      <c r="D67" s="21">
        <v>43647</v>
      </c>
      <c r="E67" s="21">
        <v>46568</v>
      </c>
      <c r="F67" s="24" t="s">
        <v>52</v>
      </c>
      <c r="G67" s="24" t="s">
        <v>535</v>
      </c>
      <c r="H67" s="34" t="s">
        <v>334</v>
      </c>
      <c r="I67" s="34" t="s">
        <v>379</v>
      </c>
      <c r="J67" s="35"/>
      <c r="K67" s="35"/>
      <c r="L67" s="35"/>
      <c r="M67" s="35">
        <v>773.33999999999992</v>
      </c>
      <c r="N67" s="35"/>
      <c r="O67" s="27"/>
      <c r="P67" s="27"/>
      <c r="Q67" s="27"/>
      <c r="R67" s="27"/>
      <c r="S67" s="27"/>
      <c r="T67" s="27"/>
      <c r="U67" s="27"/>
      <c r="V67" s="27"/>
      <c r="W67" s="27"/>
      <c r="X67" s="37">
        <f t="shared" si="2"/>
        <v>773.33999999999992</v>
      </c>
      <c r="Y67" s="2"/>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3">
      <c r="A68" s="24" t="s">
        <v>194</v>
      </c>
      <c r="B68" s="23" t="s">
        <v>196</v>
      </c>
      <c r="C68" s="24" t="s">
        <v>197</v>
      </c>
      <c r="D68" s="21">
        <v>43647</v>
      </c>
      <c r="E68" s="21">
        <v>46568</v>
      </c>
      <c r="F68" s="24" t="s">
        <v>52</v>
      </c>
      <c r="G68" s="24" t="s">
        <v>330</v>
      </c>
      <c r="H68" s="34" t="s">
        <v>334</v>
      </c>
      <c r="I68" s="34" t="s">
        <v>379</v>
      </c>
      <c r="J68" s="35"/>
      <c r="K68" s="35"/>
      <c r="L68" s="35"/>
      <c r="M68" s="35">
        <v>5533.3200000000006</v>
      </c>
      <c r="N68" s="35"/>
      <c r="O68" s="27"/>
      <c r="P68" s="27"/>
      <c r="Q68" s="27"/>
      <c r="R68" s="27"/>
      <c r="S68" s="27"/>
      <c r="T68" s="27"/>
      <c r="U68" s="27"/>
      <c r="V68" s="27"/>
      <c r="W68" s="27"/>
      <c r="X68" s="37">
        <f t="shared" si="2"/>
        <v>5533.3200000000006</v>
      </c>
      <c r="Y68" s="2"/>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3">
      <c r="A69" s="24" t="s">
        <v>200</v>
      </c>
      <c r="B69" s="23" t="s">
        <v>201</v>
      </c>
      <c r="C69" s="24" t="s">
        <v>94</v>
      </c>
      <c r="D69" s="21">
        <v>43647</v>
      </c>
      <c r="E69" s="21">
        <v>46568</v>
      </c>
      <c r="F69" s="24" t="s">
        <v>52</v>
      </c>
      <c r="G69" s="24" t="s">
        <v>535</v>
      </c>
      <c r="H69" s="34" t="s">
        <v>357</v>
      </c>
      <c r="I69" s="34" t="s">
        <v>379</v>
      </c>
      <c r="J69" s="35"/>
      <c r="K69" s="35"/>
      <c r="L69" s="35"/>
      <c r="M69" s="35">
        <v>24086.829999999998</v>
      </c>
      <c r="N69" s="35">
        <v>24086.829999999998</v>
      </c>
      <c r="O69" s="27">
        <v>34884.36</v>
      </c>
      <c r="P69" s="27">
        <v>39875.72</v>
      </c>
      <c r="Q69" s="27">
        <v>44851.32</v>
      </c>
      <c r="R69" s="27"/>
      <c r="S69" s="27"/>
      <c r="T69" s="27"/>
      <c r="U69" s="27"/>
      <c r="V69" s="27"/>
      <c r="W69" s="27"/>
      <c r="X69" s="37">
        <f t="shared" si="2"/>
        <v>167785.06</v>
      </c>
      <c r="Y69" s="2"/>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3">
      <c r="A70" s="24" t="s">
        <v>200</v>
      </c>
      <c r="B70" s="23" t="s">
        <v>201</v>
      </c>
      <c r="C70" s="24" t="s">
        <v>94</v>
      </c>
      <c r="D70" s="21">
        <v>43647</v>
      </c>
      <c r="E70" s="21">
        <v>46568</v>
      </c>
      <c r="F70" s="24" t="s">
        <v>52</v>
      </c>
      <c r="G70" s="24" t="s">
        <v>330</v>
      </c>
      <c r="H70" s="34" t="s">
        <v>357</v>
      </c>
      <c r="I70" s="34" t="s">
        <v>379</v>
      </c>
      <c r="J70" s="35"/>
      <c r="K70" s="35"/>
      <c r="L70" s="35"/>
      <c r="M70" s="35">
        <v>172345.34999999998</v>
      </c>
      <c r="N70" s="35">
        <v>182686.06999999998</v>
      </c>
      <c r="O70" s="27">
        <v>193647.23</v>
      </c>
      <c r="P70" s="27">
        <v>206237.8</v>
      </c>
      <c r="Q70" s="27">
        <v>214378.85</v>
      </c>
      <c r="R70" s="27">
        <v>259230.45</v>
      </c>
      <c r="S70" s="27">
        <v>259230.45</v>
      </c>
      <c r="T70" s="27">
        <v>259230.45</v>
      </c>
      <c r="U70" s="27"/>
      <c r="V70" s="27"/>
      <c r="W70" s="27"/>
      <c r="X70" s="37">
        <f t="shared" si="2"/>
        <v>1746986.65</v>
      </c>
      <c r="Y70" s="2"/>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3">
      <c r="A71" s="24" t="s">
        <v>575</v>
      </c>
      <c r="B71" s="23" t="s">
        <v>576</v>
      </c>
      <c r="C71" s="24" t="s">
        <v>577</v>
      </c>
      <c r="D71" s="21">
        <v>44981</v>
      </c>
      <c r="E71" s="21">
        <v>46203</v>
      </c>
      <c r="F71" s="24" t="s">
        <v>52</v>
      </c>
      <c r="G71" s="24" t="s">
        <v>593</v>
      </c>
      <c r="H71" s="34" t="s">
        <v>595</v>
      </c>
      <c r="I71" s="34" t="s">
        <v>379</v>
      </c>
      <c r="J71" s="35"/>
      <c r="K71" s="35"/>
      <c r="L71" s="35"/>
      <c r="M71" s="35"/>
      <c r="N71" s="35"/>
      <c r="O71" s="27"/>
      <c r="P71" s="27">
        <v>861640</v>
      </c>
      <c r="Q71" s="27">
        <v>556000</v>
      </c>
      <c r="R71" s="27">
        <v>589300</v>
      </c>
      <c r="S71" s="27">
        <v>680000</v>
      </c>
      <c r="T71" s="27"/>
      <c r="U71" s="27"/>
      <c r="V71" s="27"/>
      <c r="W71" s="27"/>
      <c r="X71" s="37">
        <f t="shared" si="2"/>
        <v>2686940</v>
      </c>
      <c r="Y71" s="2"/>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3">
      <c r="A72" s="24" t="s">
        <v>202</v>
      </c>
      <c r="B72" s="23" t="s">
        <v>203</v>
      </c>
      <c r="C72" s="24" t="s">
        <v>78</v>
      </c>
      <c r="D72" s="21">
        <v>45108</v>
      </c>
      <c r="E72" s="21">
        <v>46934</v>
      </c>
      <c r="F72" s="24" t="s">
        <v>52</v>
      </c>
      <c r="G72" s="24" t="s">
        <v>324</v>
      </c>
      <c r="H72" s="34" t="s">
        <v>354</v>
      </c>
      <c r="I72" s="34" t="s">
        <v>379</v>
      </c>
      <c r="J72" s="35"/>
      <c r="K72" s="35"/>
      <c r="L72" s="35"/>
      <c r="M72" s="35"/>
      <c r="N72" s="35"/>
      <c r="O72" s="27"/>
      <c r="P72" s="27"/>
      <c r="Q72" s="27">
        <v>75525.000000000029</v>
      </c>
      <c r="R72" s="27">
        <v>87500</v>
      </c>
      <c r="S72" s="27">
        <v>76500</v>
      </c>
      <c r="T72" s="27"/>
      <c r="U72" s="27"/>
      <c r="V72" s="27"/>
      <c r="W72" s="27"/>
      <c r="X72" s="37">
        <f t="shared" si="2"/>
        <v>239525.00000000003</v>
      </c>
      <c r="Y72" s="2"/>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3">
      <c r="A73" s="24" t="s">
        <v>578</v>
      </c>
      <c r="B73" s="23" t="s">
        <v>579</v>
      </c>
      <c r="C73" s="24" t="s">
        <v>580</v>
      </c>
      <c r="D73" s="21">
        <v>45831</v>
      </c>
      <c r="E73" s="21">
        <v>46045</v>
      </c>
      <c r="F73" s="24" t="s">
        <v>52</v>
      </c>
      <c r="G73" s="24" t="s">
        <v>602</v>
      </c>
      <c r="H73" s="34" t="s">
        <v>580</v>
      </c>
      <c r="I73" s="34" t="s">
        <v>379</v>
      </c>
      <c r="J73" s="35"/>
      <c r="K73" s="35"/>
      <c r="L73" s="35"/>
      <c r="M73" s="35"/>
      <c r="N73" s="35"/>
      <c r="O73" s="27"/>
      <c r="P73" s="27"/>
      <c r="Q73" s="27"/>
      <c r="R73" s="27">
        <v>10000</v>
      </c>
      <c r="S73" s="27">
        <v>5000</v>
      </c>
      <c r="T73" s="27"/>
      <c r="U73" s="27"/>
      <c r="V73" s="27"/>
      <c r="W73" s="27"/>
      <c r="X73" s="37">
        <f t="shared" si="2"/>
        <v>15000</v>
      </c>
      <c r="Y73" s="2"/>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3">
      <c r="A74" s="24" t="s">
        <v>207</v>
      </c>
      <c r="B74" s="23" t="s">
        <v>208</v>
      </c>
      <c r="C74" s="24" t="s">
        <v>129</v>
      </c>
      <c r="D74" s="21">
        <v>45474</v>
      </c>
      <c r="E74" s="21">
        <v>45930</v>
      </c>
      <c r="F74" s="24" t="s">
        <v>52</v>
      </c>
      <c r="G74" s="24" t="s">
        <v>343</v>
      </c>
      <c r="H74" s="34" t="s">
        <v>129</v>
      </c>
      <c r="I74" s="34" t="s">
        <v>379</v>
      </c>
      <c r="J74" s="35"/>
      <c r="K74" s="35"/>
      <c r="L74" s="35"/>
      <c r="M74" s="35"/>
      <c r="N74" s="35"/>
      <c r="O74" s="27"/>
      <c r="P74" s="27"/>
      <c r="Q74" s="27"/>
      <c r="R74" s="27">
        <v>168434.39999999997</v>
      </c>
      <c r="S74" s="27">
        <v>46000</v>
      </c>
      <c r="T74" s="27"/>
      <c r="U74" s="27"/>
      <c r="V74" s="27"/>
      <c r="W74" s="27"/>
      <c r="X74" s="37">
        <f t="shared" ref="X74:X92" si="3">SUM(J74:W74)</f>
        <v>214434.39999999997</v>
      </c>
      <c r="Y74" s="2"/>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3">
      <c r="A75" s="24" t="s">
        <v>211</v>
      </c>
      <c r="B75" s="23" t="s">
        <v>212</v>
      </c>
      <c r="C75" s="24" t="s">
        <v>94</v>
      </c>
      <c r="D75" s="21">
        <v>43647</v>
      </c>
      <c r="E75" s="21">
        <v>46568</v>
      </c>
      <c r="F75" s="24" t="s">
        <v>52</v>
      </c>
      <c r="G75" s="24" t="s">
        <v>535</v>
      </c>
      <c r="H75" s="34" t="s">
        <v>358</v>
      </c>
      <c r="I75" s="34" t="s">
        <v>379</v>
      </c>
      <c r="J75" s="35"/>
      <c r="K75" s="35"/>
      <c r="L75" s="35"/>
      <c r="M75" s="35">
        <v>22254.17</v>
      </c>
      <c r="N75" s="35">
        <v>22254.17</v>
      </c>
      <c r="O75" s="27">
        <v>32230.179999999997</v>
      </c>
      <c r="P75" s="27">
        <v>36834.480000000003</v>
      </c>
      <c r="Q75" s="27">
        <v>41438.79</v>
      </c>
      <c r="R75" s="27"/>
      <c r="S75" s="27"/>
      <c r="T75" s="27"/>
      <c r="U75" s="27"/>
      <c r="V75" s="27"/>
      <c r="W75" s="27"/>
      <c r="X75" s="37">
        <f t="shared" si="3"/>
        <v>155011.79</v>
      </c>
      <c r="Y75" s="2"/>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3">
      <c r="A76" s="24" t="s">
        <v>211</v>
      </c>
      <c r="B76" s="23" t="s">
        <v>212</v>
      </c>
      <c r="C76" s="24" t="s">
        <v>94</v>
      </c>
      <c r="D76" s="21">
        <v>43647</v>
      </c>
      <c r="E76" s="21">
        <v>46568</v>
      </c>
      <c r="F76" s="24" t="s">
        <v>52</v>
      </c>
      <c r="G76" s="24" t="s">
        <v>330</v>
      </c>
      <c r="H76" s="34" t="s">
        <v>358</v>
      </c>
      <c r="I76" s="34" t="s">
        <v>379</v>
      </c>
      <c r="J76" s="35"/>
      <c r="K76" s="35"/>
      <c r="L76" s="35"/>
      <c r="M76" s="35">
        <v>159232.38999999998</v>
      </c>
      <c r="N76" s="35">
        <v>168786.33000000002</v>
      </c>
      <c r="O76" s="27">
        <v>178913.5</v>
      </c>
      <c r="P76" s="27">
        <v>192051.34</v>
      </c>
      <c r="Q76" s="27">
        <v>194138.66</v>
      </c>
      <c r="R76" s="27">
        <v>408000</v>
      </c>
      <c r="S76" s="27">
        <v>408000</v>
      </c>
      <c r="T76" s="27">
        <v>408000</v>
      </c>
      <c r="U76" s="27"/>
      <c r="V76" s="27"/>
      <c r="W76" s="27"/>
      <c r="X76" s="37">
        <f t="shared" si="3"/>
        <v>2117122.2199999997</v>
      </c>
      <c r="Y76" s="2"/>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3">
      <c r="A77" s="24" t="s">
        <v>213</v>
      </c>
      <c r="B77" s="23" t="s">
        <v>214</v>
      </c>
      <c r="C77" s="24" t="s">
        <v>94</v>
      </c>
      <c r="D77" s="21">
        <v>43647</v>
      </c>
      <c r="E77" s="21">
        <v>46568</v>
      </c>
      <c r="F77" s="24" t="s">
        <v>52</v>
      </c>
      <c r="G77" s="24" t="s">
        <v>535</v>
      </c>
      <c r="H77" s="34" t="s">
        <v>359</v>
      </c>
      <c r="I77" s="34" t="s">
        <v>379</v>
      </c>
      <c r="J77" s="35"/>
      <c r="K77" s="35"/>
      <c r="L77" s="35"/>
      <c r="M77" s="35">
        <v>8188.15</v>
      </c>
      <c r="N77" s="35">
        <v>8188.15</v>
      </c>
      <c r="O77" s="27">
        <v>11858.69</v>
      </c>
      <c r="P77" s="27">
        <v>23717.41</v>
      </c>
      <c r="Q77" s="27">
        <v>15246.9</v>
      </c>
      <c r="R77" s="27"/>
      <c r="S77" s="27"/>
      <c r="T77" s="27"/>
      <c r="U77" s="27"/>
      <c r="V77" s="27"/>
      <c r="W77" s="27"/>
      <c r="X77" s="37">
        <f t="shared" si="3"/>
        <v>67199.299999999988</v>
      </c>
      <c r="Y77" s="2"/>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3">
      <c r="A78" s="24" t="s">
        <v>213</v>
      </c>
      <c r="B78" s="23" t="s">
        <v>214</v>
      </c>
      <c r="C78" s="24" t="s">
        <v>94</v>
      </c>
      <c r="D78" s="21">
        <v>43647</v>
      </c>
      <c r="E78" s="21">
        <v>46568</v>
      </c>
      <c r="F78" s="24" t="s">
        <v>52</v>
      </c>
      <c r="G78" s="24" t="s">
        <v>330</v>
      </c>
      <c r="H78" s="34" t="s">
        <v>359</v>
      </c>
      <c r="I78" s="34" t="s">
        <v>379</v>
      </c>
      <c r="J78" s="35"/>
      <c r="K78" s="35"/>
      <c r="L78" s="35"/>
      <c r="M78" s="35">
        <v>58587.630000000005</v>
      </c>
      <c r="N78" s="35">
        <v>62102.89</v>
      </c>
      <c r="O78" s="27">
        <v>65829.069999999992</v>
      </c>
      <c r="P78" s="27">
        <v>118979.44</v>
      </c>
      <c r="Q78" s="27">
        <v>70437.090000000011</v>
      </c>
      <c r="R78" s="27">
        <v>100000</v>
      </c>
      <c r="S78" s="27">
        <v>100000</v>
      </c>
      <c r="T78" s="27">
        <v>100000</v>
      </c>
      <c r="U78" s="27"/>
      <c r="V78" s="27"/>
      <c r="W78" s="27"/>
      <c r="X78" s="37">
        <f t="shared" si="3"/>
        <v>675936.12000000011</v>
      </c>
      <c r="Y78" s="2"/>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3">
      <c r="A79" s="24" t="s">
        <v>215</v>
      </c>
      <c r="B79" s="23" t="s">
        <v>216</v>
      </c>
      <c r="C79" s="24" t="s">
        <v>144</v>
      </c>
      <c r="D79" s="21">
        <v>43922</v>
      </c>
      <c r="E79" s="21">
        <v>46203</v>
      </c>
      <c r="F79" s="24" t="s">
        <v>52</v>
      </c>
      <c r="G79" s="24" t="s">
        <v>350</v>
      </c>
      <c r="H79" s="34" t="s">
        <v>351</v>
      </c>
      <c r="I79" s="34" t="s">
        <v>379</v>
      </c>
      <c r="J79" s="35"/>
      <c r="K79" s="35"/>
      <c r="L79" s="35"/>
      <c r="M79" s="35">
        <v>11250</v>
      </c>
      <c r="N79" s="35">
        <v>147000</v>
      </c>
      <c r="O79" s="27">
        <v>132492.74999999997</v>
      </c>
      <c r="P79" s="27">
        <v>256360.54000000004</v>
      </c>
      <c r="Q79" s="27">
        <v>375326.28</v>
      </c>
      <c r="R79" s="27">
        <v>316249.99999999994</v>
      </c>
      <c r="S79" s="27">
        <v>226751.56000000008</v>
      </c>
      <c r="T79" s="27"/>
      <c r="U79" s="27"/>
      <c r="V79" s="27"/>
      <c r="W79" s="27"/>
      <c r="X79" s="37">
        <f t="shared" si="3"/>
        <v>1465431.1300000001</v>
      </c>
      <c r="Y79" s="2"/>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3">
      <c r="A80" s="24" t="s">
        <v>215</v>
      </c>
      <c r="B80" s="23" t="s">
        <v>217</v>
      </c>
      <c r="C80" s="24" t="s">
        <v>218</v>
      </c>
      <c r="D80" s="21">
        <v>43922</v>
      </c>
      <c r="E80" s="21">
        <v>46568</v>
      </c>
      <c r="F80" s="24" t="s">
        <v>52</v>
      </c>
      <c r="G80" s="24" t="s">
        <v>348</v>
      </c>
      <c r="H80" s="34" t="s">
        <v>356</v>
      </c>
      <c r="I80" s="34" t="s">
        <v>379</v>
      </c>
      <c r="J80" s="35"/>
      <c r="K80" s="35"/>
      <c r="L80" s="35"/>
      <c r="M80" s="35">
        <v>103730.19999999998</v>
      </c>
      <c r="N80" s="35">
        <v>414047.85000000003</v>
      </c>
      <c r="O80" s="27">
        <v>285751.36000000004</v>
      </c>
      <c r="P80" s="27">
        <v>394921.16</v>
      </c>
      <c r="Q80" s="27">
        <v>456121.05000000005</v>
      </c>
      <c r="R80" s="27">
        <v>461999.99999999988</v>
      </c>
      <c r="S80" s="27">
        <v>515843.06</v>
      </c>
      <c r="T80" s="27">
        <v>514500.00000000006</v>
      </c>
      <c r="U80" s="27"/>
      <c r="V80" s="27"/>
      <c r="W80" s="27"/>
      <c r="X80" s="37">
        <f t="shared" si="3"/>
        <v>3146914.68</v>
      </c>
      <c r="Y80" s="2"/>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3">
      <c r="A81" s="24" t="s">
        <v>215</v>
      </c>
      <c r="B81" s="23" t="s">
        <v>219</v>
      </c>
      <c r="C81" s="24" t="s">
        <v>78</v>
      </c>
      <c r="D81" s="21">
        <v>45108</v>
      </c>
      <c r="E81" s="21">
        <v>46934</v>
      </c>
      <c r="F81" s="24" t="s">
        <v>52</v>
      </c>
      <c r="G81" s="24" t="s">
        <v>324</v>
      </c>
      <c r="H81" s="34" t="s">
        <v>360</v>
      </c>
      <c r="I81" s="34" t="s">
        <v>379</v>
      </c>
      <c r="J81" s="35"/>
      <c r="K81" s="35"/>
      <c r="L81" s="35"/>
      <c r="M81" s="35"/>
      <c r="N81" s="35"/>
      <c r="O81" s="27"/>
      <c r="P81" s="27"/>
      <c r="Q81" s="27">
        <v>62075</v>
      </c>
      <c r="R81" s="27">
        <v>67250</v>
      </c>
      <c r="S81" s="27">
        <v>71499.999999999985</v>
      </c>
      <c r="T81" s="27"/>
      <c r="U81" s="27"/>
      <c r="V81" s="27"/>
      <c r="W81" s="27"/>
      <c r="X81" s="37">
        <f t="shared" si="3"/>
        <v>200825</v>
      </c>
      <c r="Y81" s="2"/>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3">
      <c r="A82" s="24" t="s">
        <v>220</v>
      </c>
      <c r="B82" s="23" t="s">
        <v>221</v>
      </c>
      <c r="C82" s="24" t="s">
        <v>222</v>
      </c>
      <c r="D82" s="21">
        <v>45108</v>
      </c>
      <c r="E82" s="21">
        <v>46934</v>
      </c>
      <c r="F82" s="24" t="s">
        <v>52</v>
      </c>
      <c r="G82" s="24" t="s">
        <v>324</v>
      </c>
      <c r="H82" s="34" t="s">
        <v>361</v>
      </c>
      <c r="I82" s="34" t="s">
        <v>379</v>
      </c>
      <c r="J82" s="35"/>
      <c r="K82" s="35"/>
      <c r="L82" s="35"/>
      <c r="M82" s="35"/>
      <c r="N82" s="35"/>
      <c r="O82" s="27"/>
      <c r="P82" s="27"/>
      <c r="Q82" s="27">
        <v>44874.999999999993</v>
      </c>
      <c r="R82" s="27">
        <v>86849.999999999985</v>
      </c>
      <c r="S82" s="27">
        <v>60500.000000000007</v>
      </c>
      <c r="T82" s="27"/>
      <c r="U82" s="27"/>
      <c r="V82" s="27"/>
      <c r="W82" s="27"/>
      <c r="X82" s="37">
        <f t="shared" si="3"/>
        <v>192224.99999999997</v>
      </c>
      <c r="Y82" s="2"/>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3">
      <c r="A83" s="24" t="s">
        <v>225</v>
      </c>
      <c r="B83" s="23" t="s">
        <v>581</v>
      </c>
      <c r="C83" s="24" t="s">
        <v>582</v>
      </c>
      <c r="D83" s="21">
        <v>45362</v>
      </c>
      <c r="E83" s="21">
        <v>46203</v>
      </c>
      <c r="F83" s="24" t="s">
        <v>52</v>
      </c>
      <c r="G83" s="24" t="s">
        <v>593</v>
      </c>
      <c r="H83" s="34" t="s">
        <v>596</v>
      </c>
      <c r="I83" s="34" t="s">
        <v>379</v>
      </c>
      <c r="J83" s="35"/>
      <c r="K83" s="35"/>
      <c r="L83" s="35"/>
      <c r="M83" s="35"/>
      <c r="N83" s="35"/>
      <c r="O83" s="27"/>
      <c r="P83" s="27"/>
      <c r="Q83" s="27">
        <v>251760</v>
      </c>
      <c r="R83" s="27">
        <v>270000</v>
      </c>
      <c r="S83" s="27">
        <v>180000</v>
      </c>
      <c r="T83" s="27"/>
      <c r="U83" s="27"/>
      <c r="V83" s="27"/>
      <c r="W83" s="27"/>
      <c r="X83" s="37">
        <f t="shared" si="3"/>
        <v>701760</v>
      </c>
      <c r="Y83" s="2"/>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3">
      <c r="A84" s="24" t="s">
        <v>227</v>
      </c>
      <c r="B84" s="23" t="s">
        <v>228</v>
      </c>
      <c r="C84" s="24" t="s">
        <v>229</v>
      </c>
      <c r="D84" s="21">
        <v>45678</v>
      </c>
      <c r="E84" s="21">
        <v>46203</v>
      </c>
      <c r="F84" s="24" t="s">
        <v>52</v>
      </c>
      <c r="G84" s="24" t="s">
        <v>362</v>
      </c>
      <c r="H84" s="34" t="s">
        <v>363</v>
      </c>
      <c r="I84" s="34" t="s">
        <v>379</v>
      </c>
      <c r="J84" s="35"/>
      <c r="K84" s="35"/>
      <c r="L84" s="35"/>
      <c r="M84" s="35"/>
      <c r="N84" s="35"/>
      <c r="O84" s="27"/>
      <c r="P84" s="27"/>
      <c r="Q84" s="27"/>
      <c r="R84" s="27">
        <v>200000</v>
      </c>
      <c r="S84" s="27"/>
      <c r="T84" s="27"/>
      <c r="U84" s="27"/>
      <c r="V84" s="27"/>
      <c r="W84" s="27"/>
      <c r="X84" s="37">
        <f t="shared" si="3"/>
        <v>200000</v>
      </c>
      <c r="Y84" s="2"/>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3">
      <c r="A85" s="24" t="s">
        <v>232</v>
      </c>
      <c r="B85" s="23" t="s">
        <v>233</v>
      </c>
      <c r="C85" s="24" t="s">
        <v>70</v>
      </c>
      <c r="D85" s="21">
        <v>45474</v>
      </c>
      <c r="E85" s="21">
        <v>45930</v>
      </c>
      <c r="F85" s="24" t="s">
        <v>52</v>
      </c>
      <c r="G85" s="24" t="s">
        <v>319</v>
      </c>
      <c r="H85" s="34" t="s">
        <v>70</v>
      </c>
      <c r="I85" s="34" t="s">
        <v>379</v>
      </c>
      <c r="J85" s="35"/>
      <c r="K85" s="35"/>
      <c r="L85" s="35"/>
      <c r="M85" s="35"/>
      <c r="N85" s="35"/>
      <c r="O85" s="27"/>
      <c r="P85" s="27"/>
      <c r="Q85" s="27"/>
      <c r="R85" s="27">
        <v>368000.00000000012</v>
      </c>
      <c r="S85" s="27">
        <v>122500</v>
      </c>
      <c r="T85" s="27"/>
      <c r="U85" s="27"/>
      <c r="V85" s="27"/>
      <c r="W85" s="27"/>
      <c r="X85" s="37">
        <f t="shared" si="3"/>
        <v>490500.00000000012</v>
      </c>
      <c r="Y85" s="2"/>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3">
      <c r="A86" s="24" t="s">
        <v>234</v>
      </c>
      <c r="B86" s="23" t="s">
        <v>235</v>
      </c>
      <c r="C86" s="24" t="s">
        <v>236</v>
      </c>
      <c r="D86" s="21">
        <v>42552</v>
      </c>
      <c r="E86" s="21">
        <v>46568</v>
      </c>
      <c r="F86" s="24" t="s">
        <v>52</v>
      </c>
      <c r="G86" s="24" t="s">
        <v>364</v>
      </c>
      <c r="H86" s="34" t="s">
        <v>236</v>
      </c>
      <c r="I86" s="34" t="s">
        <v>379</v>
      </c>
      <c r="J86" s="35">
        <v>141790</v>
      </c>
      <c r="K86" s="35">
        <v>141789.83000000002</v>
      </c>
      <c r="L86" s="35">
        <v>141790</v>
      </c>
      <c r="M86" s="35">
        <v>147107.12</v>
      </c>
      <c r="N86" s="35">
        <v>155933.56</v>
      </c>
      <c r="O86" s="27">
        <v>165289.56</v>
      </c>
      <c r="P86" s="27">
        <v>175807.97000000003</v>
      </c>
      <c r="Q86" s="27">
        <v>165289.56</v>
      </c>
      <c r="R86" s="27">
        <v>190113.01</v>
      </c>
      <c r="S86" s="27">
        <v>177070.18</v>
      </c>
      <c r="T86" s="27">
        <v>177070.18</v>
      </c>
      <c r="U86" s="27"/>
      <c r="V86" s="27"/>
      <c r="W86" s="27"/>
      <c r="X86" s="37">
        <f t="shared" si="3"/>
        <v>1779050.97</v>
      </c>
      <c r="Y86" s="2"/>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3">
      <c r="A87" s="24" t="s">
        <v>237</v>
      </c>
      <c r="B87" s="23" t="s">
        <v>238</v>
      </c>
      <c r="C87" s="24" t="s">
        <v>239</v>
      </c>
      <c r="D87" s="21">
        <v>45719</v>
      </c>
      <c r="E87" s="21">
        <v>45930</v>
      </c>
      <c r="F87" s="24" t="s">
        <v>52</v>
      </c>
      <c r="G87" s="24" t="s">
        <v>336</v>
      </c>
      <c r="H87" s="34" t="s">
        <v>239</v>
      </c>
      <c r="I87" s="34" t="s">
        <v>379</v>
      </c>
      <c r="J87" s="35"/>
      <c r="K87" s="35"/>
      <c r="L87" s="35"/>
      <c r="M87" s="35"/>
      <c r="N87" s="35"/>
      <c r="O87" s="27"/>
      <c r="P87" s="27"/>
      <c r="Q87" s="27"/>
      <c r="R87" s="27">
        <v>60000</v>
      </c>
      <c r="S87" s="27"/>
      <c r="T87" s="27"/>
      <c r="U87" s="27"/>
      <c r="V87" s="27"/>
      <c r="W87" s="27"/>
      <c r="X87" s="37">
        <f t="shared" si="3"/>
        <v>60000</v>
      </c>
      <c r="Y87" s="2"/>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3">
      <c r="A88" s="24" t="s">
        <v>240</v>
      </c>
      <c r="B88" s="23" t="s">
        <v>241</v>
      </c>
      <c r="C88" s="24" t="s">
        <v>242</v>
      </c>
      <c r="D88" s="21">
        <v>45698</v>
      </c>
      <c r="E88" s="21">
        <v>45930</v>
      </c>
      <c r="F88" s="24" t="s">
        <v>52</v>
      </c>
      <c r="G88" s="24" t="s">
        <v>319</v>
      </c>
      <c r="H88" s="34" t="s">
        <v>365</v>
      </c>
      <c r="I88" s="34" t="s">
        <v>379</v>
      </c>
      <c r="J88" s="35"/>
      <c r="K88" s="35"/>
      <c r="L88" s="35"/>
      <c r="M88" s="35"/>
      <c r="N88" s="35"/>
      <c r="O88" s="27"/>
      <c r="P88" s="27"/>
      <c r="Q88" s="27"/>
      <c r="R88" s="27">
        <v>150000</v>
      </c>
      <c r="S88" s="27"/>
      <c r="T88" s="27"/>
      <c r="U88" s="27"/>
      <c r="V88" s="27"/>
      <c r="W88" s="27"/>
      <c r="X88" s="37">
        <f t="shared" si="3"/>
        <v>150000</v>
      </c>
      <c r="Y88" s="2"/>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3">
      <c r="A89" s="24" t="s">
        <v>250</v>
      </c>
      <c r="B89" s="23" t="s">
        <v>583</v>
      </c>
      <c r="C89" s="24" t="s">
        <v>584</v>
      </c>
      <c r="D89" s="21">
        <v>45054</v>
      </c>
      <c r="E89" s="21">
        <v>46203</v>
      </c>
      <c r="F89" s="24" t="s">
        <v>52</v>
      </c>
      <c r="G89" s="24" t="s">
        <v>593</v>
      </c>
      <c r="H89" s="34" t="s">
        <v>597</v>
      </c>
      <c r="I89" s="34" t="s">
        <v>379</v>
      </c>
      <c r="J89" s="35"/>
      <c r="K89" s="35"/>
      <c r="L89" s="35"/>
      <c r="M89" s="35"/>
      <c r="N89" s="35"/>
      <c r="O89" s="27"/>
      <c r="P89" s="27">
        <v>612035</v>
      </c>
      <c r="Q89" s="27">
        <v>500000</v>
      </c>
      <c r="R89" s="27">
        <v>501620</v>
      </c>
      <c r="S89" s="27">
        <v>603380</v>
      </c>
      <c r="T89" s="27"/>
      <c r="U89" s="27"/>
      <c r="V89" s="27"/>
      <c r="W89" s="27"/>
      <c r="X89" s="37">
        <f t="shared" si="3"/>
        <v>2217035</v>
      </c>
      <c r="Y89" s="2"/>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ht="25" x14ac:dyDescent="0.3">
      <c r="A90" s="24" t="s">
        <v>254</v>
      </c>
      <c r="B90" s="23" t="s">
        <v>257</v>
      </c>
      <c r="C90" s="24" t="s">
        <v>258</v>
      </c>
      <c r="D90" s="21">
        <v>45768</v>
      </c>
      <c r="E90" s="21">
        <v>46203</v>
      </c>
      <c r="F90" s="24" t="s">
        <v>52</v>
      </c>
      <c r="G90" s="24" t="s">
        <v>336</v>
      </c>
      <c r="H90" s="34" t="s">
        <v>369</v>
      </c>
      <c r="I90" s="34" t="s">
        <v>379</v>
      </c>
      <c r="J90" s="35"/>
      <c r="K90" s="35"/>
      <c r="L90" s="35"/>
      <c r="M90" s="35"/>
      <c r="N90" s="35"/>
      <c r="O90" s="27"/>
      <c r="P90" s="27"/>
      <c r="Q90" s="27"/>
      <c r="R90" s="27">
        <v>160000</v>
      </c>
      <c r="S90" s="27"/>
      <c r="T90" s="27"/>
      <c r="U90" s="27"/>
      <c r="V90" s="27"/>
      <c r="W90" s="27"/>
      <c r="X90" s="37">
        <f t="shared" si="3"/>
        <v>160000</v>
      </c>
      <c r="Y90" s="2"/>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3">
      <c r="A91" s="24" t="s">
        <v>259</v>
      </c>
      <c r="B91" s="23" t="s">
        <v>260</v>
      </c>
      <c r="C91" s="24" t="s">
        <v>261</v>
      </c>
      <c r="D91" s="21">
        <v>45304</v>
      </c>
      <c r="E91" s="21">
        <v>45930</v>
      </c>
      <c r="F91" s="24" t="s">
        <v>52</v>
      </c>
      <c r="G91" s="24" t="s">
        <v>343</v>
      </c>
      <c r="H91" s="34" t="s">
        <v>370</v>
      </c>
      <c r="I91" s="34" t="s">
        <v>379</v>
      </c>
      <c r="J91" s="35"/>
      <c r="K91" s="35"/>
      <c r="L91" s="35"/>
      <c r="M91" s="35"/>
      <c r="N91" s="35"/>
      <c r="O91" s="27"/>
      <c r="P91" s="27"/>
      <c r="Q91" s="27"/>
      <c r="R91" s="27">
        <v>80000</v>
      </c>
      <c r="S91" s="27"/>
      <c r="T91" s="27"/>
      <c r="U91" s="27"/>
      <c r="V91" s="27"/>
      <c r="W91" s="27"/>
      <c r="X91" s="37">
        <f t="shared" si="3"/>
        <v>80000</v>
      </c>
      <c r="Y91" s="2"/>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3">
      <c r="A92" s="24" t="s">
        <v>681</v>
      </c>
      <c r="B92" s="23" t="s">
        <v>682</v>
      </c>
      <c r="C92" s="24" t="s">
        <v>683</v>
      </c>
      <c r="D92" s="21">
        <v>45775</v>
      </c>
      <c r="E92" s="21">
        <v>45961</v>
      </c>
      <c r="F92" s="24" t="s">
        <v>52</v>
      </c>
      <c r="G92" s="24" t="s">
        <v>362</v>
      </c>
      <c r="H92" s="34" t="s">
        <v>683</v>
      </c>
      <c r="I92" s="34" t="s">
        <v>688</v>
      </c>
      <c r="J92" s="35"/>
      <c r="K92" s="35"/>
      <c r="L92" s="35"/>
      <c r="M92" s="35"/>
      <c r="N92" s="35"/>
      <c r="O92" s="27"/>
      <c r="P92" s="27"/>
      <c r="Q92" s="27"/>
      <c r="R92" s="27">
        <v>83478.259999999995</v>
      </c>
      <c r="S92" s="27">
        <v>20896.57</v>
      </c>
      <c r="T92" s="27"/>
      <c r="U92" s="27"/>
      <c r="V92" s="27"/>
      <c r="W92" s="27"/>
      <c r="X92" s="37">
        <f t="shared" si="3"/>
        <v>104374.82999999999</v>
      </c>
      <c r="Y92" s="2"/>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3">
      <c r="A93" s="24" t="s">
        <v>274</v>
      </c>
      <c r="B93" s="23" t="s">
        <v>275</v>
      </c>
      <c r="C93" s="24" t="s">
        <v>276</v>
      </c>
      <c r="D93" s="21">
        <v>43647</v>
      </c>
      <c r="E93" s="21">
        <v>46568</v>
      </c>
      <c r="F93" s="24" t="s">
        <v>52</v>
      </c>
      <c r="G93" s="24" t="s">
        <v>535</v>
      </c>
      <c r="H93" s="34" t="s">
        <v>345</v>
      </c>
      <c r="I93" s="34" t="s">
        <v>379</v>
      </c>
      <c r="J93" s="35"/>
      <c r="K93" s="35"/>
      <c r="L93" s="35"/>
      <c r="M93" s="35">
        <v>53587.490000000005</v>
      </c>
      <c r="N93" s="35">
        <v>56886.48</v>
      </c>
      <c r="O93" s="27">
        <v>66557.95</v>
      </c>
      <c r="P93" s="27">
        <v>69406.16</v>
      </c>
      <c r="Q93" s="27">
        <v>76357.279999999999</v>
      </c>
      <c r="R93" s="27"/>
      <c r="S93" s="27"/>
      <c r="T93" s="27"/>
      <c r="U93" s="27"/>
      <c r="V93" s="27"/>
      <c r="W93" s="27"/>
      <c r="X93" s="37">
        <f t="shared" ref="X93:X123" si="4">SUM(J93:W93)</f>
        <v>322795.36</v>
      </c>
      <c r="Y93" s="2"/>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3">
      <c r="A94" s="24" t="s">
        <v>274</v>
      </c>
      <c r="B94" s="23" t="s">
        <v>275</v>
      </c>
      <c r="C94" s="24" t="s">
        <v>276</v>
      </c>
      <c r="D94" s="21">
        <v>43647</v>
      </c>
      <c r="E94" s="21">
        <v>46568</v>
      </c>
      <c r="F94" s="24" t="s">
        <v>52</v>
      </c>
      <c r="G94" s="24" t="s">
        <v>330</v>
      </c>
      <c r="H94" s="34" t="s">
        <v>345</v>
      </c>
      <c r="I94" s="34" t="s">
        <v>379</v>
      </c>
      <c r="J94" s="35"/>
      <c r="K94" s="35"/>
      <c r="L94" s="35"/>
      <c r="M94" s="35">
        <v>57270</v>
      </c>
      <c r="N94" s="35">
        <v>60706.2</v>
      </c>
      <c r="O94" s="27">
        <v>64348.57</v>
      </c>
      <c r="P94" s="27">
        <v>75073.33</v>
      </c>
      <c r="Q94" s="27">
        <v>81079.19</v>
      </c>
      <c r="R94" s="27">
        <v>99825.04</v>
      </c>
      <c r="S94" s="27">
        <v>99825.040000000008</v>
      </c>
      <c r="T94" s="27">
        <v>99825.040000000008</v>
      </c>
      <c r="U94" s="27"/>
      <c r="V94" s="27"/>
      <c r="W94" s="27"/>
      <c r="X94" s="37">
        <f t="shared" si="4"/>
        <v>637952.41</v>
      </c>
      <c r="Y94" s="2"/>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x14ac:dyDescent="0.3">
      <c r="A95" s="24" t="s">
        <v>274</v>
      </c>
      <c r="B95" s="23" t="s">
        <v>275</v>
      </c>
      <c r="C95" s="24" t="s">
        <v>276</v>
      </c>
      <c r="D95" s="21">
        <v>43647</v>
      </c>
      <c r="E95" s="21">
        <v>46568</v>
      </c>
      <c r="F95" s="24" t="s">
        <v>52</v>
      </c>
      <c r="G95" s="24" t="s">
        <v>322</v>
      </c>
      <c r="H95" s="34" t="s">
        <v>345</v>
      </c>
      <c r="I95" s="34" t="s">
        <v>379</v>
      </c>
      <c r="J95" s="35"/>
      <c r="K95" s="35"/>
      <c r="L95" s="35"/>
      <c r="M95" s="35">
        <v>146382.12</v>
      </c>
      <c r="N95" s="35">
        <v>168454.65</v>
      </c>
      <c r="O95" s="27">
        <v>182749.94999999998</v>
      </c>
      <c r="P95" s="27">
        <v>163292.97</v>
      </c>
      <c r="Q95" s="27">
        <v>187501.40000000002</v>
      </c>
      <c r="R95" s="27">
        <v>189187.33000000002</v>
      </c>
      <c r="S95" s="27">
        <v>179567.64</v>
      </c>
      <c r="T95" s="27">
        <v>179567.64</v>
      </c>
      <c r="U95" s="27"/>
      <c r="V95" s="27"/>
      <c r="W95" s="27"/>
      <c r="X95" s="37">
        <f t="shared" si="4"/>
        <v>1396703.7000000002</v>
      </c>
      <c r="Y95" s="2"/>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x14ac:dyDescent="0.3">
      <c r="A96" s="24" t="s">
        <v>277</v>
      </c>
      <c r="B96" s="23" t="s">
        <v>278</v>
      </c>
      <c r="C96" s="24" t="s">
        <v>70</v>
      </c>
      <c r="D96" s="21">
        <v>45474</v>
      </c>
      <c r="E96" s="21">
        <v>45930</v>
      </c>
      <c r="F96" s="24" t="s">
        <v>52</v>
      </c>
      <c r="G96" s="24" t="s">
        <v>319</v>
      </c>
      <c r="H96" s="34"/>
      <c r="I96" s="34" t="s">
        <v>379</v>
      </c>
      <c r="J96" s="35"/>
      <c r="K96" s="35"/>
      <c r="L96" s="35"/>
      <c r="M96" s="35"/>
      <c r="N96" s="35"/>
      <c r="O96" s="27"/>
      <c r="P96" s="27"/>
      <c r="Q96" s="27"/>
      <c r="R96" s="27">
        <v>331200.00000000006</v>
      </c>
      <c r="S96" s="27">
        <v>73500</v>
      </c>
      <c r="T96" s="27"/>
      <c r="U96" s="27"/>
      <c r="V96" s="27"/>
      <c r="W96" s="27"/>
      <c r="X96" s="37">
        <f t="shared" si="4"/>
        <v>404700.00000000006</v>
      </c>
      <c r="Y96" s="2"/>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x14ac:dyDescent="0.3">
      <c r="A97" s="24" t="s">
        <v>279</v>
      </c>
      <c r="B97" s="23" t="s">
        <v>280</v>
      </c>
      <c r="C97" s="24" t="s">
        <v>78</v>
      </c>
      <c r="D97" s="21">
        <v>45108</v>
      </c>
      <c r="E97" s="21">
        <v>46934</v>
      </c>
      <c r="F97" s="24" t="s">
        <v>52</v>
      </c>
      <c r="G97" s="24" t="s">
        <v>324</v>
      </c>
      <c r="H97" s="34" t="s">
        <v>354</v>
      </c>
      <c r="I97" s="34" t="s">
        <v>379</v>
      </c>
      <c r="J97" s="35"/>
      <c r="K97" s="35"/>
      <c r="L97" s="35"/>
      <c r="M97" s="35"/>
      <c r="N97" s="35"/>
      <c r="O97" s="27"/>
      <c r="P97" s="27"/>
      <c r="Q97" s="27">
        <v>39125</v>
      </c>
      <c r="R97" s="27">
        <v>55874.999999999985</v>
      </c>
      <c r="S97" s="27">
        <v>55875</v>
      </c>
      <c r="T97" s="27"/>
      <c r="U97" s="27"/>
      <c r="V97" s="27"/>
      <c r="W97" s="27"/>
      <c r="X97" s="37">
        <f t="shared" si="4"/>
        <v>150875</v>
      </c>
      <c r="Y97" s="2"/>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x14ac:dyDescent="0.3">
      <c r="A98" s="24" t="s">
        <v>279</v>
      </c>
      <c r="B98" s="23" t="s">
        <v>281</v>
      </c>
      <c r="C98" s="24" t="s">
        <v>70</v>
      </c>
      <c r="D98" s="21">
        <v>45474</v>
      </c>
      <c r="E98" s="21">
        <v>45930</v>
      </c>
      <c r="F98" s="24" t="s">
        <v>52</v>
      </c>
      <c r="G98" s="24" t="s">
        <v>319</v>
      </c>
      <c r="H98" s="34" t="s">
        <v>70</v>
      </c>
      <c r="I98" s="34" t="s">
        <v>379</v>
      </c>
      <c r="J98" s="35"/>
      <c r="K98" s="35"/>
      <c r="L98" s="35"/>
      <c r="M98" s="35"/>
      <c r="N98" s="35"/>
      <c r="O98" s="27"/>
      <c r="P98" s="27"/>
      <c r="Q98" s="27"/>
      <c r="R98" s="27">
        <v>291999.99999999988</v>
      </c>
      <c r="S98" s="27">
        <v>98000.000000000015</v>
      </c>
      <c r="T98" s="27"/>
      <c r="U98" s="27"/>
      <c r="V98" s="27"/>
      <c r="W98" s="27"/>
      <c r="X98" s="37">
        <f t="shared" si="4"/>
        <v>389999.99999999988</v>
      </c>
      <c r="Y98" s="2"/>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x14ac:dyDescent="0.3">
      <c r="A99" s="24" t="s">
        <v>284</v>
      </c>
      <c r="B99" s="23" t="s">
        <v>285</v>
      </c>
      <c r="C99" s="24" t="s">
        <v>94</v>
      </c>
      <c r="D99" s="21">
        <v>43647</v>
      </c>
      <c r="E99" s="21">
        <v>46568</v>
      </c>
      <c r="F99" s="24" t="s">
        <v>52</v>
      </c>
      <c r="G99" s="24" t="s">
        <v>535</v>
      </c>
      <c r="H99" s="34" t="s">
        <v>334</v>
      </c>
      <c r="I99" s="34" t="s">
        <v>379</v>
      </c>
      <c r="J99" s="35"/>
      <c r="K99" s="35"/>
      <c r="L99" s="35"/>
      <c r="M99" s="35">
        <v>16074.56</v>
      </c>
      <c r="N99" s="35">
        <v>16074.56</v>
      </c>
      <c r="O99" s="27">
        <v>23280.39</v>
      </c>
      <c r="P99" s="27">
        <v>26606.160000000003</v>
      </c>
      <c r="Q99" s="27">
        <v>29931.93</v>
      </c>
      <c r="R99" s="27"/>
      <c r="S99" s="27"/>
      <c r="T99" s="27"/>
      <c r="U99" s="27"/>
      <c r="V99" s="27"/>
      <c r="W99" s="27"/>
      <c r="X99" s="37">
        <f t="shared" si="4"/>
        <v>111967.6</v>
      </c>
      <c r="Y99" s="2"/>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x14ac:dyDescent="0.3">
      <c r="A100" s="24" t="s">
        <v>284</v>
      </c>
      <c r="B100" s="23" t="s">
        <v>285</v>
      </c>
      <c r="C100" s="24" t="s">
        <v>94</v>
      </c>
      <c r="D100" s="21">
        <v>43647</v>
      </c>
      <c r="E100" s="21">
        <v>46568</v>
      </c>
      <c r="F100" s="24" t="s">
        <v>52</v>
      </c>
      <c r="G100" s="24" t="s">
        <v>330</v>
      </c>
      <c r="H100" s="34" t="s">
        <v>334</v>
      </c>
      <c r="I100" s="34" t="s">
        <v>379</v>
      </c>
      <c r="J100" s="35"/>
      <c r="K100" s="35"/>
      <c r="L100" s="35"/>
      <c r="M100" s="35">
        <v>115016.21</v>
      </c>
      <c r="N100" s="35">
        <v>121917.18</v>
      </c>
      <c r="O100" s="27">
        <v>129232.21</v>
      </c>
      <c r="P100" s="27">
        <v>144061.57999999999</v>
      </c>
      <c r="Q100" s="27">
        <v>146549.31</v>
      </c>
      <c r="R100" s="27">
        <v>466000</v>
      </c>
      <c r="S100" s="27">
        <v>440000</v>
      </c>
      <c r="T100" s="27">
        <v>440000</v>
      </c>
      <c r="U100" s="27"/>
      <c r="V100" s="27"/>
      <c r="W100" s="27"/>
      <c r="X100" s="37">
        <f t="shared" si="4"/>
        <v>2002776.49</v>
      </c>
      <c r="Y100" s="2"/>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x14ac:dyDescent="0.3">
      <c r="A101" s="24" t="s">
        <v>286</v>
      </c>
      <c r="B101" s="23" t="s">
        <v>287</v>
      </c>
      <c r="C101" s="24" t="s">
        <v>288</v>
      </c>
      <c r="D101" s="21">
        <v>43891</v>
      </c>
      <c r="E101" s="21">
        <v>46568</v>
      </c>
      <c r="F101" s="24" t="s">
        <v>52</v>
      </c>
      <c r="G101" s="24" t="s">
        <v>348</v>
      </c>
      <c r="H101" s="34" t="s">
        <v>371</v>
      </c>
      <c r="I101" s="34" t="s">
        <v>688</v>
      </c>
      <c r="J101" s="35"/>
      <c r="K101" s="35"/>
      <c r="L101" s="35"/>
      <c r="M101" s="35"/>
      <c r="N101" s="35">
        <v>376113.89999999991</v>
      </c>
      <c r="O101" s="27">
        <v>278256.69000000006</v>
      </c>
      <c r="P101" s="27">
        <v>343864.10000000003</v>
      </c>
      <c r="Q101" s="27">
        <v>350555.26</v>
      </c>
      <c r="R101" s="27">
        <v>351999.99999999994</v>
      </c>
      <c r="S101" s="27">
        <v>350865</v>
      </c>
      <c r="T101" s="27">
        <v>350865.00000000012</v>
      </c>
      <c r="U101" s="27"/>
      <c r="V101" s="27"/>
      <c r="W101" s="27"/>
      <c r="X101" s="37">
        <f t="shared" si="4"/>
        <v>2402519.9500000002</v>
      </c>
      <c r="Y101" s="2"/>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x14ac:dyDescent="0.3">
      <c r="A102" s="24" t="s">
        <v>286</v>
      </c>
      <c r="B102" s="23" t="s">
        <v>289</v>
      </c>
      <c r="C102" s="24" t="s">
        <v>290</v>
      </c>
      <c r="D102" s="21">
        <v>43922</v>
      </c>
      <c r="E102" s="21">
        <v>46203</v>
      </c>
      <c r="F102" s="24" t="s">
        <v>52</v>
      </c>
      <c r="G102" s="24" t="s">
        <v>350</v>
      </c>
      <c r="H102" s="34" t="s">
        <v>371</v>
      </c>
      <c r="I102" s="34" t="s">
        <v>688</v>
      </c>
      <c r="J102" s="35"/>
      <c r="K102" s="35"/>
      <c r="L102" s="35"/>
      <c r="M102" s="35"/>
      <c r="N102" s="35">
        <v>236076.77</v>
      </c>
      <c r="O102" s="27">
        <v>189971.04</v>
      </c>
      <c r="P102" s="27">
        <v>220236.5</v>
      </c>
      <c r="Q102" s="27">
        <v>222673.49000000002</v>
      </c>
      <c r="R102" s="27">
        <v>188999.99999999997</v>
      </c>
      <c r="S102" s="27">
        <v>111050.00000000003</v>
      </c>
      <c r="T102" s="27"/>
      <c r="U102" s="27"/>
      <c r="V102" s="27"/>
      <c r="W102" s="27"/>
      <c r="X102" s="37">
        <f t="shared" si="4"/>
        <v>1169007.8</v>
      </c>
      <c r="Y102" s="2"/>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x14ac:dyDescent="0.3">
      <c r="A103" s="24" t="s">
        <v>286</v>
      </c>
      <c r="B103" s="23" t="s">
        <v>291</v>
      </c>
      <c r="C103" s="24" t="s">
        <v>183</v>
      </c>
      <c r="D103" s="21">
        <v>45839</v>
      </c>
      <c r="E103" s="21">
        <v>46203</v>
      </c>
      <c r="F103" s="24" t="s">
        <v>52</v>
      </c>
      <c r="G103" s="24" t="s">
        <v>343</v>
      </c>
      <c r="H103" s="34" t="s">
        <v>183</v>
      </c>
      <c r="I103" s="34" t="s">
        <v>688</v>
      </c>
      <c r="J103" s="35"/>
      <c r="K103" s="35"/>
      <c r="L103" s="35"/>
      <c r="M103" s="35"/>
      <c r="N103" s="35"/>
      <c r="O103" s="27"/>
      <c r="P103" s="27"/>
      <c r="Q103" s="27"/>
      <c r="R103" s="27"/>
      <c r="S103" s="27">
        <v>20406.949999999997</v>
      </c>
      <c r="T103" s="27"/>
      <c r="U103" s="27"/>
      <c r="V103" s="27"/>
      <c r="W103" s="27"/>
      <c r="X103" s="37">
        <f t="shared" si="4"/>
        <v>20406.949999999997</v>
      </c>
      <c r="Y103" s="2"/>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x14ac:dyDescent="0.3">
      <c r="A104" s="24" t="s">
        <v>585</v>
      </c>
      <c r="B104" s="23" t="s">
        <v>586</v>
      </c>
      <c r="C104" s="24" t="s">
        <v>587</v>
      </c>
      <c r="D104" s="21">
        <v>45097</v>
      </c>
      <c r="E104" s="21">
        <v>45930</v>
      </c>
      <c r="F104" s="24" t="s">
        <v>52</v>
      </c>
      <c r="G104" s="24" t="s">
        <v>362</v>
      </c>
      <c r="H104" s="34" t="s">
        <v>598</v>
      </c>
      <c r="I104" s="34" t="s">
        <v>379</v>
      </c>
      <c r="J104" s="35"/>
      <c r="K104" s="35"/>
      <c r="L104" s="35"/>
      <c r="M104" s="35"/>
      <c r="N104" s="35"/>
      <c r="O104" s="27"/>
      <c r="P104" s="27">
        <v>400100</v>
      </c>
      <c r="Q104" s="27">
        <v>400100</v>
      </c>
      <c r="R104" s="27">
        <v>100025</v>
      </c>
      <c r="S104" s="27"/>
      <c r="T104" s="27"/>
      <c r="U104" s="27"/>
      <c r="V104" s="27"/>
      <c r="W104" s="27"/>
      <c r="X104" s="37">
        <f t="shared" si="4"/>
        <v>900225</v>
      </c>
      <c r="Y104" s="2"/>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x14ac:dyDescent="0.3">
      <c r="A105" s="24" t="s">
        <v>292</v>
      </c>
      <c r="B105" s="23" t="s">
        <v>293</v>
      </c>
      <c r="C105" s="24" t="s">
        <v>294</v>
      </c>
      <c r="D105" s="21">
        <v>43556</v>
      </c>
      <c r="E105" s="21">
        <v>46203</v>
      </c>
      <c r="F105" s="24" t="s">
        <v>52</v>
      </c>
      <c r="G105" s="24" t="s">
        <v>372</v>
      </c>
      <c r="H105" s="34" t="s">
        <v>373</v>
      </c>
      <c r="I105" s="34" t="s">
        <v>379</v>
      </c>
      <c r="J105" s="35"/>
      <c r="K105" s="35"/>
      <c r="L105" s="35">
        <v>5564</v>
      </c>
      <c r="M105" s="35">
        <v>90598.27</v>
      </c>
      <c r="N105" s="35">
        <v>111000.00000000003</v>
      </c>
      <c r="O105" s="27">
        <v>76423.540000000037</v>
      </c>
      <c r="P105" s="27">
        <v>141961.22</v>
      </c>
      <c r="Q105" s="27">
        <v>108832.96000000001</v>
      </c>
      <c r="R105" s="27">
        <v>108792.66000000005</v>
      </c>
      <c r="S105" s="27">
        <v>101385.66000000002</v>
      </c>
      <c r="T105" s="27"/>
      <c r="U105" s="27"/>
      <c r="V105" s="27"/>
      <c r="W105" s="27"/>
      <c r="X105" s="37">
        <f t="shared" si="4"/>
        <v>744558.31</v>
      </c>
      <c r="Y105" s="2"/>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x14ac:dyDescent="0.3">
      <c r="A106" s="24" t="s">
        <v>292</v>
      </c>
      <c r="B106" s="23" t="s">
        <v>295</v>
      </c>
      <c r="C106" s="24" t="s">
        <v>94</v>
      </c>
      <c r="D106" s="21">
        <v>43647</v>
      </c>
      <c r="E106" s="21">
        <v>46568</v>
      </c>
      <c r="F106" s="24" t="s">
        <v>52</v>
      </c>
      <c r="G106" s="24" t="s">
        <v>535</v>
      </c>
      <c r="H106" s="34" t="s">
        <v>334</v>
      </c>
      <c r="I106" s="34" t="s">
        <v>379</v>
      </c>
      <c r="J106" s="35"/>
      <c r="K106" s="35"/>
      <c r="L106" s="35"/>
      <c r="M106" s="35">
        <v>61110.61</v>
      </c>
      <c r="N106" s="35">
        <v>61110.61</v>
      </c>
      <c r="O106" s="27">
        <v>80207.679999999993</v>
      </c>
      <c r="P106" s="27">
        <v>89021.7</v>
      </c>
      <c r="Q106" s="27">
        <v>97835.73</v>
      </c>
      <c r="R106" s="27"/>
      <c r="S106" s="27"/>
      <c r="T106" s="27"/>
      <c r="U106" s="27"/>
      <c r="V106" s="27"/>
      <c r="W106" s="27"/>
      <c r="X106" s="37">
        <f t="shared" si="4"/>
        <v>389286.32999999996</v>
      </c>
      <c r="Y106" s="2"/>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x14ac:dyDescent="0.3">
      <c r="A107" s="24" t="s">
        <v>292</v>
      </c>
      <c r="B107" s="23" t="s">
        <v>295</v>
      </c>
      <c r="C107" s="24" t="s">
        <v>94</v>
      </c>
      <c r="D107" s="21">
        <v>43647</v>
      </c>
      <c r="E107" s="21">
        <v>46568</v>
      </c>
      <c r="F107" s="24" t="s">
        <v>52</v>
      </c>
      <c r="G107" s="24" t="s">
        <v>330</v>
      </c>
      <c r="H107" s="34" t="s">
        <v>334</v>
      </c>
      <c r="I107" s="34" t="s">
        <v>379</v>
      </c>
      <c r="J107" s="35"/>
      <c r="K107" s="35"/>
      <c r="L107" s="35"/>
      <c r="M107" s="35">
        <v>304818.53000000003</v>
      </c>
      <c r="N107" s="35">
        <v>323107.65000000002</v>
      </c>
      <c r="O107" s="27">
        <v>342494.11</v>
      </c>
      <c r="P107" s="27">
        <v>360874.64</v>
      </c>
      <c r="Q107" s="27">
        <v>365669.56</v>
      </c>
      <c r="R107" s="27">
        <v>511787.21</v>
      </c>
      <c r="S107" s="27">
        <v>502130.85000000003</v>
      </c>
      <c r="T107" s="27">
        <v>502130.85000000003</v>
      </c>
      <c r="U107" s="27"/>
      <c r="V107" s="27"/>
      <c r="W107" s="27"/>
      <c r="X107" s="37">
        <f t="shared" si="4"/>
        <v>3213013.4000000004</v>
      </c>
      <c r="Y107" s="2"/>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x14ac:dyDescent="0.3">
      <c r="A108" s="24" t="s">
        <v>292</v>
      </c>
      <c r="B108" s="23" t="s">
        <v>296</v>
      </c>
      <c r="C108" s="24" t="s">
        <v>75</v>
      </c>
      <c r="D108" s="21">
        <v>43647</v>
      </c>
      <c r="E108" s="21">
        <v>46568</v>
      </c>
      <c r="F108" s="24" t="s">
        <v>52</v>
      </c>
      <c r="G108" s="24" t="s">
        <v>535</v>
      </c>
      <c r="H108" s="34" t="s">
        <v>334</v>
      </c>
      <c r="I108" s="34" t="s">
        <v>379</v>
      </c>
      <c r="J108" s="35"/>
      <c r="K108" s="35"/>
      <c r="L108" s="35"/>
      <c r="M108" s="35">
        <v>19764.830000000002</v>
      </c>
      <c r="N108" s="35">
        <v>18134.440000000002</v>
      </c>
      <c r="O108" s="27">
        <v>21661.56</v>
      </c>
      <c r="P108" s="27">
        <v>24041.96</v>
      </c>
      <c r="Q108" s="27">
        <v>26422.35</v>
      </c>
      <c r="R108" s="27"/>
      <c r="S108" s="27"/>
      <c r="T108" s="27"/>
      <c r="U108" s="27"/>
      <c r="V108" s="27"/>
      <c r="W108" s="27"/>
      <c r="X108" s="37">
        <f t="shared" si="4"/>
        <v>110025.14000000001</v>
      </c>
      <c r="Y108" s="2"/>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x14ac:dyDescent="0.3">
      <c r="A109" s="24" t="s">
        <v>292</v>
      </c>
      <c r="B109" s="23" t="s">
        <v>296</v>
      </c>
      <c r="C109" s="24" t="s">
        <v>75</v>
      </c>
      <c r="D109" s="21">
        <v>43647</v>
      </c>
      <c r="E109" s="21">
        <v>46568</v>
      </c>
      <c r="F109" s="24" t="s">
        <v>52</v>
      </c>
      <c r="G109" s="24" t="s">
        <v>322</v>
      </c>
      <c r="H109" s="34" t="s">
        <v>334</v>
      </c>
      <c r="I109" s="34" t="s">
        <v>379</v>
      </c>
      <c r="J109" s="35"/>
      <c r="K109" s="35"/>
      <c r="L109" s="35"/>
      <c r="M109" s="35">
        <v>98586.569999999992</v>
      </c>
      <c r="N109" s="35">
        <v>95881.48000000001</v>
      </c>
      <c r="O109" s="27">
        <v>92496.87</v>
      </c>
      <c r="P109" s="27">
        <v>92496.87</v>
      </c>
      <c r="Q109" s="27">
        <v>105446.43000000001</v>
      </c>
      <c r="R109" s="27">
        <v>125393.98000000001</v>
      </c>
      <c r="S109" s="27">
        <v>125393.98000000001</v>
      </c>
      <c r="T109" s="27">
        <v>125393.98000000001</v>
      </c>
      <c r="U109" s="27"/>
      <c r="V109" s="27"/>
      <c r="W109" s="27"/>
      <c r="X109" s="37">
        <f t="shared" si="4"/>
        <v>861090.15999999992</v>
      </c>
      <c r="Y109" s="2"/>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x14ac:dyDescent="0.3">
      <c r="A110" s="24" t="s">
        <v>292</v>
      </c>
      <c r="B110" s="23" t="s">
        <v>297</v>
      </c>
      <c r="C110" s="24" t="s">
        <v>298</v>
      </c>
      <c r="D110" s="21">
        <v>43647</v>
      </c>
      <c r="E110" s="21">
        <v>46568</v>
      </c>
      <c r="F110" s="24" t="s">
        <v>52</v>
      </c>
      <c r="G110" s="24" t="s">
        <v>535</v>
      </c>
      <c r="H110" s="34" t="s">
        <v>334</v>
      </c>
      <c r="I110" s="34" t="s">
        <v>379</v>
      </c>
      <c r="J110" s="35"/>
      <c r="K110" s="35"/>
      <c r="L110" s="35"/>
      <c r="M110" s="35">
        <v>2588.4599999999996</v>
      </c>
      <c r="N110" s="35">
        <v>8135.1600000000017</v>
      </c>
      <c r="O110" s="27">
        <v>6741.2599999999984</v>
      </c>
      <c r="P110" s="27">
        <v>5925.2</v>
      </c>
      <c r="Q110" s="27">
        <v>13647.839999999997</v>
      </c>
      <c r="R110" s="27"/>
      <c r="S110" s="27"/>
      <c r="T110" s="27"/>
      <c r="U110" s="27"/>
      <c r="V110" s="27"/>
      <c r="W110" s="27"/>
      <c r="X110" s="37">
        <f t="shared" si="4"/>
        <v>37037.919999999998</v>
      </c>
      <c r="Y110" s="2"/>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x14ac:dyDescent="0.3">
      <c r="A111" s="24" t="s">
        <v>292</v>
      </c>
      <c r="B111" s="23" t="s">
        <v>297</v>
      </c>
      <c r="C111" s="24" t="s">
        <v>298</v>
      </c>
      <c r="D111" s="21">
        <v>43647</v>
      </c>
      <c r="E111" s="21">
        <v>46568</v>
      </c>
      <c r="F111" s="24" t="s">
        <v>52</v>
      </c>
      <c r="G111" s="24" t="s">
        <v>330</v>
      </c>
      <c r="H111" s="34" t="s">
        <v>334</v>
      </c>
      <c r="I111" s="34" t="s">
        <v>379</v>
      </c>
      <c r="J111" s="35"/>
      <c r="K111" s="35"/>
      <c r="L111" s="35"/>
      <c r="M111" s="35">
        <v>12911.08</v>
      </c>
      <c r="N111" s="35">
        <v>43012.2</v>
      </c>
      <c r="O111" s="27">
        <v>29013.599999999999</v>
      </c>
      <c r="P111" s="27">
        <v>25440.5</v>
      </c>
      <c r="Q111" s="27">
        <v>44773.399999999994</v>
      </c>
      <c r="R111" s="27">
        <v>46189.599999999999</v>
      </c>
      <c r="S111" s="27">
        <v>46189.599999999999</v>
      </c>
      <c r="T111" s="27">
        <v>46189.599999999999</v>
      </c>
      <c r="U111" s="27"/>
      <c r="V111" s="27"/>
      <c r="W111" s="27"/>
      <c r="X111" s="37">
        <f t="shared" si="4"/>
        <v>293719.58</v>
      </c>
      <c r="Y111" s="2"/>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x14ac:dyDescent="0.3">
      <c r="A112" s="24" t="s">
        <v>299</v>
      </c>
      <c r="B112" s="23" t="s">
        <v>300</v>
      </c>
      <c r="C112" s="24" t="s">
        <v>129</v>
      </c>
      <c r="D112" s="21">
        <v>45474</v>
      </c>
      <c r="E112" s="21">
        <v>45930</v>
      </c>
      <c r="F112" s="24" t="s">
        <v>52</v>
      </c>
      <c r="G112" s="24" t="s">
        <v>343</v>
      </c>
      <c r="H112" s="34" t="s">
        <v>129</v>
      </c>
      <c r="I112" s="34" t="s">
        <v>379</v>
      </c>
      <c r="J112" s="35"/>
      <c r="K112" s="35"/>
      <c r="L112" s="35"/>
      <c r="M112" s="35"/>
      <c r="N112" s="35"/>
      <c r="O112" s="27"/>
      <c r="P112" s="27"/>
      <c r="Q112" s="27"/>
      <c r="R112" s="27">
        <v>84000</v>
      </c>
      <c r="S112" s="27">
        <v>24000</v>
      </c>
      <c r="T112" s="27"/>
      <c r="U112" s="27"/>
      <c r="V112" s="27"/>
      <c r="W112" s="27"/>
      <c r="X112" s="37">
        <f t="shared" si="4"/>
        <v>108000</v>
      </c>
      <c r="Y112" s="2"/>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x14ac:dyDescent="0.3">
      <c r="A113" s="24" t="s">
        <v>307</v>
      </c>
      <c r="B113" s="23" t="s">
        <v>308</v>
      </c>
      <c r="C113" s="24" t="s">
        <v>94</v>
      </c>
      <c r="D113" s="21">
        <v>43647</v>
      </c>
      <c r="E113" s="21">
        <v>46568</v>
      </c>
      <c r="F113" s="24" t="s">
        <v>52</v>
      </c>
      <c r="G113" s="24" t="s">
        <v>535</v>
      </c>
      <c r="H113" s="34" t="s">
        <v>345</v>
      </c>
      <c r="I113" s="34" t="s">
        <v>379</v>
      </c>
      <c r="J113" s="35"/>
      <c r="K113" s="35"/>
      <c r="L113" s="35"/>
      <c r="M113" s="35">
        <v>37431.97</v>
      </c>
      <c r="N113" s="35">
        <v>37431.980000000003</v>
      </c>
      <c r="O113" s="27">
        <v>45555.509999999995</v>
      </c>
      <c r="P113" s="27">
        <v>50334.06</v>
      </c>
      <c r="Q113" s="27">
        <v>55112.61</v>
      </c>
      <c r="R113" s="27"/>
      <c r="S113" s="27"/>
      <c r="T113" s="27"/>
      <c r="U113" s="27"/>
      <c r="V113" s="27"/>
      <c r="W113" s="27"/>
      <c r="X113" s="37">
        <f t="shared" si="4"/>
        <v>225866.13</v>
      </c>
      <c r="Y113" s="2"/>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x14ac:dyDescent="0.3">
      <c r="A114" s="24" t="s">
        <v>307</v>
      </c>
      <c r="B114" s="23" t="s">
        <v>308</v>
      </c>
      <c r="C114" s="24" t="s">
        <v>94</v>
      </c>
      <c r="D114" s="21">
        <v>43647</v>
      </c>
      <c r="E114" s="21">
        <v>46568</v>
      </c>
      <c r="F114" s="24" t="s">
        <v>52</v>
      </c>
      <c r="G114" s="24" t="s">
        <v>330</v>
      </c>
      <c r="H114" s="34" t="s">
        <v>345</v>
      </c>
      <c r="I114" s="34" t="s">
        <v>379</v>
      </c>
      <c r="J114" s="35"/>
      <c r="K114" s="35"/>
      <c r="L114" s="35"/>
      <c r="M114" s="35">
        <v>165258.19</v>
      </c>
      <c r="N114" s="35">
        <v>175173.68</v>
      </c>
      <c r="O114" s="27">
        <v>185684.09999999998</v>
      </c>
      <c r="P114" s="27">
        <v>200703.87</v>
      </c>
      <c r="Q114" s="27">
        <v>205549.02000000002</v>
      </c>
      <c r="R114" s="27">
        <v>368271.64</v>
      </c>
      <c r="S114" s="27">
        <v>348416.6</v>
      </c>
      <c r="T114" s="27">
        <v>349879.6</v>
      </c>
      <c r="U114" s="27"/>
      <c r="V114" s="27"/>
      <c r="W114" s="27"/>
      <c r="X114" s="37">
        <f t="shared" si="4"/>
        <v>1998936.7000000002</v>
      </c>
      <c r="Y114" s="2"/>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x14ac:dyDescent="0.3">
      <c r="A115" s="24" t="s">
        <v>307</v>
      </c>
      <c r="B115" s="23" t="s">
        <v>309</v>
      </c>
      <c r="C115" s="24" t="s">
        <v>298</v>
      </c>
      <c r="D115" s="21">
        <v>44013</v>
      </c>
      <c r="E115" s="21">
        <v>46568</v>
      </c>
      <c r="F115" s="24" t="s">
        <v>52</v>
      </c>
      <c r="G115" s="24" t="s">
        <v>535</v>
      </c>
      <c r="H115" s="34" t="s">
        <v>334</v>
      </c>
      <c r="I115" s="34" t="s">
        <v>379</v>
      </c>
      <c r="J115" s="35"/>
      <c r="K115" s="35"/>
      <c r="L115" s="35"/>
      <c r="M115" s="35"/>
      <c r="N115" s="35">
        <v>2506.6799999999998</v>
      </c>
      <c r="O115" s="27">
        <v>7118.2300000000005</v>
      </c>
      <c r="P115" s="27">
        <v>11235.61</v>
      </c>
      <c r="Q115" s="27">
        <v>1776.57</v>
      </c>
      <c r="R115" s="27"/>
      <c r="S115" s="27"/>
      <c r="T115" s="27"/>
      <c r="U115" s="27"/>
      <c r="V115" s="27"/>
      <c r="W115" s="27"/>
      <c r="X115" s="37">
        <f t="shared" si="4"/>
        <v>22637.09</v>
      </c>
      <c r="Y115" s="2"/>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x14ac:dyDescent="0.3">
      <c r="A116" s="24" t="s">
        <v>307</v>
      </c>
      <c r="B116" s="23" t="s">
        <v>309</v>
      </c>
      <c r="C116" s="24" t="s">
        <v>298</v>
      </c>
      <c r="D116" s="21">
        <v>44013</v>
      </c>
      <c r="E116" s="21">
        <v>46568</v>
      </c>
      <c r="F116" s="24" t="s">
        <v>52</v>
      </c>
      <c r="G116" s="24" t="s">
        <v>330</v>
      </c>
      <c r="H116" s="34" t="s">
        <v>334</v>
      </c>
      <c r="I116" s="34" t="s">
        <v>379</v>
      </c>
      <c r="J116" s="35"/>
      <c r="K116" s="35"/>
      <c r="L116" s="35"/>
      <c r="M116" s="35"/>
      <c r="N116" s="35">
        <v>11730.6</v>
      </c>
      <c r="O116" s="27">
        <v>29013.880000000005</v>
      </c>
      <c r="P116" s="27">
        <v>41448</v>
      </c>
      <c r="Q116" s="27">
        <v>12132.89</v>
      </c>
      <c r="R116" s="27">
        <v>87910.400000000023</v>
      </c>
      <c r="S116" s="27">
        <v>88641.39999999998</v>
      </c>
      <c r="T116" s="27">
        <v>89372.400000000009</v>
      </c>
      <c r="U116" s="27"/>
      <c r="V116" s="27"/>
      <c r="W116" s="27"/>
      <c r="X116" s="37">
        <f t="shared" si="4"/>
        <v>360249.57</v>
      </c>
      <c r="Y116" s="2"/>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x14ac:dyDescent="0.3">
      <c r="A117" s="24" t="s">
        <v>307</v>
      </c>
      <c r="B117" s="23" t="s">
        <v>617</v>
      </c>
      <c r="C117" s="24" t="s">
        <v>75</v>
      </c>
      <c r="D117" s="21">
        <v>44197</v>
      </c>
      <c r="E117" s="21">
        <v>46568</v>
      </c>
      <c r="F117" s="24" t="s">
        <v>52</v>
      </c>
      <c r="G117" s="24" t="s">
        <v>535</v>
      </c>
      <c r="H117" s="34" t="s">
        <v>619</v>
      </c>
      <c r="I117" s="34" t="s">
        <v>379</v>
      </c>
      <c r="J117" s="35"/>
      <c r="K117" s="35"/>
      <c r="L117" s="35"/>
      <c r="M117" s="35"/>
      <c r="N117" s="35">
        <v>1842.02</v>
      </c>
      <c r="O117" s="27">
        <v>4483.5599999999995</v>
      </c>
      <c r="P117" s="27">
        <v>4953.87</v>
      </c>
      <c r="Q117" s="27">
        <v>10848.35</v>
      </c>
      <c r="R117" s="27"/>
      <c r="S117" s="27"/>
      <c r="T117" s="27"/>
      <c r="U117" s="27"/>
      <c r="V117" s="27"/>
      <c r="W117" s="27"/>
      <c r="X117" s="37">
        <f t="shared" si="4"/>
        <v>22127.800000000003</v>
      </c>
      <c r="Y117" s="2"/>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x14ac:dyDescent="0.3">
      <c r="A118" s="24" t="s">
        <v>307</v>
      </c>
      <c r="B118" s="23" t="s">
        <v>617</v>
      </c>
      <c r="C118" s="24" t="s">
        <v>75</v>
      </c>
      <c r="D118" s="21">
        <v>44197</v>
      </c>
      <c r="E118" s="21">
        <v>46568</v>
      </c>
      <c r="F118" s="24" t="s">
        <v>52</v>
      </c>
      <c r="G118" s="24" t="s">
        <v>322</v>
      </c>
      <c r="H118" s="34" t="s">
        <v>619</v>
      </c>
      <c r="I118" s="34" t="s">
        <v>379</v>
      </c>
      <c r="J118" s="35"/>
      <c r="K118" s="35"/>
      <c r="L118" s="35"/>
      <c r="M118" s="35"/>
      <c r="N118" s="35">
        <v>8620.2800000000007</v>
      </c>
      <c r="O118" s="27">
        <v>18274.989999999998</v>
      </c>
      <c r="P118" s="27">
        <v>18274.989999999998</v>
      </c>
      <c r="Q118" s="27">
        <v>41563.550000000003</v>
      </c>
      <c r="R118" s="27">
        <v>86320.900000000009</v>
      </c>
      <c r="S118" s="27">
        <v>101134.64</v>
      </c>
      <c r="T118" s="27">
        <v>101378.64</v>
      </c>
      <c r="U118" s="27"/>
      <c r="V118" s="27"/>
      <c r="W118" s="27"/>
      <c r="X118" s="37">
        <f t="shared" si="4"/>
        <v>375567.99000000005</v>
      </c>
      <c r="Y118" s="2"/>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x14ac:dyDescent="0.3">
      <c r="A119" s="24" t="s">
        <v>684</v>
      </c>
      <c r="B119" s="23" t="s">
        <v>685</v>
      </c>
      <c r="C119" s="24" t="s">
        <v>686</v>
      </c>
      <c r="D119" s="21">
        <v>45597</v>
      </c>
      <c r="E119" s="21">
        <v>46203</v>
      </c>
      <c r="F119" s="24" t="s">
        <v>52</v>
      </c>
      <c r="G119" s="24" t="s">
        <v>343</v>
      </c>
      <c r="H119" s="34" t="s">
        <v>686</v>
      </c>
      <c r="I119" s="34" t="s">
        <v>688</v>
      </c>
      <c r="J119" s="35"/>
      <c r="K119" s="35"/>
      <c r="L119" s="35"/>
      <c r="M119" s="35"/>
      <c r="N119" s="35"/>
      <c r="O119" s="27"/>
      <c r="P119" s="27"/>
      <c r="Q119" s="27"/>
      <c r="R119" s="27">
        <v>24925</v>
      </c>
      <c r="S119" s="27">
        <v>41075</v>
      </c>
      <c r="T119" s="27"/>
      <c r="U119" s="27"/>
      <c r="V119" s="27"/>
      <c r="W119" s="27"/>
      <c r="X119" s="37">
        <f t="shared" si="4"/>
        <v>66000</v>
      </c>
      <c r="Y119" s="2"/>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x14ac:dyDescent="0.3">
      <c r="A120" s="24" t="s">
        <v>310</v>
      </c>
      <c r="B120" s="23" t="s">
        <v>311</v>
      </c>
      <c r="C120" s="24" t="s">
        <v>312</v>
      </c>
      <c r="D120" s="21">
        <v>45047</v>
      </c>
      <c r="E120" s="21">
        <v>45930</v>
      </c>
      <c r="F120" s="24" t="s">
        <v>52</v>
      </c>
      <c r="G120" s="24" t="s">
        <v>343</v>
      </c>
      <c r="H120" s="34" t="s">
        <v>378</v>
      </c>
      <c r="I120" s="34" t="s">
        <v>379</v>
      </c>
      <c r="J120" s="35"/>
      <c r="K120" s="35"/>
      <c r="L120" s="35"/>
      <c r="M120" s="35"/>
      <c r="N120" s="35"/>
      <c r="O120" s="27"/>
      <c r="P120" s="27">
        <v>140000</v>
      </c>
      <c r="Q120" s="27">
        <v>227500</v>
      </c>
      <c r="R120" s="27">
        <v>50000</v>
      </c>
      <c r="S120" s="27"/>
      <c r="T120" s="27"/>
      <c r="U120" s="27"/>
      <c r="V120" s="27"/>
      <c r="W120" s="27"/>
      <c r="X120" s="37">
        <f t="shared" si="4"/>
        <v>417500</v>
      </c>
      <c r="Y120" s="2"/>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x14ac:dyDescent="0.3">
      <c r="A121" s="24" t="s">
        <v>315</v>
      </c>
      <c r="B121" s="23" t="s">
        <v>316</v>
      </c>
      <c r="C121" s="24" t="s">
        <v>70</v>
      </c>
      <c r="D121" s="21">
        <v>45474</v>
      </c>
      <c r="E121" s="21">
        <v>45930</v>
      </c>
      <c r="F121" s="24" t="s">
        <v>52</v>
      </c>
      <c r="G121" s="24" t="s">
        <v>319</v>
      </c>
      <c r="H121" s="34" t="s">
        <v>70</v>
      </c>
      <c r="I121" s="34" t="s">
        <v>379</v>
      </c>
      <c r="J121" s="35"/>
      <c r="K121" s="35"/>
      <c r="L121" s="35"/>
      <c r="M121" s="35"/>
      <c r="N121" s="35"/>
      <c r="O121" s="27"/>
      <c r="P121" s="27"/>
      <c r="Q121" s="27"/>
      <c r="R121" s="27">
        <v>840000</v>
      </c>
      <c r="S121" s="27">
        <v>280000</v>
      </c>
      <c r="T121" s="27"/>
      <c r="U121" s="27"/>
      <c r="V121" s="27"/>
      <c r="W121" s="27"/>
      <c r="X121" s="37">
        <f t="shared" si="4"/>
        <v>1120000</v>
      </c>
      <c r="Y121" s="2"/>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x14ac:dyDescent="0.3">
      <c r="A122" s="24" t="s">
        <v>317</v>
      </c>
      <c r="B122" s="23" t="s">
        <v>588</v>
      </c>
      <c r="C122" s="24" t="s">
        <v>589</v>
      </c>
      <c r="D122" s="21">
        <v>45047</v>
      </c>
      <c r="E122" s="21">
        <v>46203</v>
      </c>
      <c r="F122" s="24" t="s">
        <v>52</v>
      </c>
      <c r="G122" s="24" t="s">
        <v>593</v>
      </c>
      <c r="H122" s="34" t="s">
        <v>599</v>
      </c>
      <c r="I122" s="34" t="s">
        <v>379</v>
      </c>
      <c r="J122" s="35"/>
      <c r="K122" s="35"/>
      <c r="L122" s="35"/>
      <c r="M122" s="35"/>
      <c r="N122" s="35"/>
      <c r="O122" s="27"/>
      <c r="P122" s="27">
        <v>307930</v>
      </c>
      <c r="Q122" s="27">
        <v>260000</v>
      </c>
      <c r="R122" s="27">
        <v>271993.16000000003</v>
      </c>
      <c r="S122" s="27">
        <v>332943.92</v>
      </c>
      <c r="T122" s="27"/>
      <c r="U122" s="27"/>
      <c r="V122" s="27"/>
      <c r="W122" s="27"/>
      <c r="X122" s="37">
        <f t="shared" si="4"/>
        <v>1172867.08</v>
      </c>
      <c r="Y122" s="2"/>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x14ac:dyDescent="0.3">
      <c r="A123" s="24" t="s">
        <v>317</v>
      </c>
      <c r="B123" s="23" t="s">
        <v>318</v>
      </c>
      <c r="C123" s="24" t="s">
        <v>70</v>
      </c>
      <c r="D123" s="21">
        <v>45474</v>
      </c>
      <c r="E123" s="21">
        <v>45930</v>
      </c>
      <c r="F123" s="24" t="s">
        <v>52</v>
      </c>
      <c r="G123" s="24" t="s">
        <v>319</v>
      </c>
      <c r="H123" s="34" t="s">
        <v>70</v>
      </c>
      <c r="I123" s="34" t="s">
        <v>379</v>
      </c>
      <c r="J123" s="35"/>
      <c r="K123" s="35"/>
      <c r="L123" s="35"/>
      <c r="M123" s="35"/>
      <c r="N123" s="35"/>
      <c r="O123" s="27"/>
      <c r="P123" s="27"/>
      <c r="Q123" s="27"/>
      <c r="R123" s="27">
        <v>152199.99999999994</v>
      </c>
      <c r="S123" s="27">
        <v>98000</v>
      </c>
      <c r="T123" s="27"/>
      <c r="U123" s="27"/>
      <c r="V123" s="27"/>
      <c r="W123" s="27"/>
      <c r="X123" s="37">
        <f t="shared" si="4"/>
        <v>250199.99999999994</v>
      </c>
      <c r="Y123" s="2"/>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ht="17.5" customHeight="1" x14ac:dyDescent="0.3">
      <c r="A124" s="45" t="s">
        <v>51</v>
      </c>
      <c r="B124" s="46"/>
      <c r="C124" s="46"/>
      <c r="D124" s="46"/>
      <c r="E124" s="46"/>
      <c r="F124" s="46"/>
      <c r="G124" s="46"/>
      <c r="H124" s="46"/>
      <c r="I124" s="47"/>
      <c r="J124" s="36">
        <f t="shared" ref="J124:X124" si="5">SUM(J13:J123)</f>
        <v>141790</v>
      </c>
      <c r="K124" s="36">
        <f t="shared" si="5"/>
        <v>141789.83000000002</v>
      </c>
      <c r="L124" s="36">
        <f t="shared" si="5"/>
        <v>147354</v>
      </c>
      <c r="M124" s="36">
        <f t="shared" si="5"/>
        <v>3093511.02</v>
      </c>
      <c r="N124" s="36">
        <f t="shared" si="5"/>
        <v>5239308.6100000013</v>
      </c>
      <c r="O124" s="36">
        <f t="shared" si="5"/>
        <v>5252080.3099999987</v>
      </c>
      <c r="P124" s="36">
        <f t="shared" si="5"/>
        <v>8483365.5399999991</v>
      </c>
      <c r="Q124" s="36">
        <f t="shared" si="5"/>
        <v>9730930.1800000016</v>
      </c>
      <c r="R124" s="36">
        <f t="shared" si="5"/>
        <v>16819624.920000002</v>
      </c>
      <c r="S124" s="36">
        <f t="shared" si="5"/>
        <v>14674367.380000001</v>
      </c>
      <c r="T124" s="36">
        <f t="shared" si="5"/>
        <v>8923212.9600000009</v>
      </c>
      <c r="U124" s="36">
        <f t="shared" si="5"/>
        <v>1749447.1</v>
      </c>
      <c r="V124" s="36">
        <f t="shared" si="5"/>
        <v>1630198.8800000001</v>
      </c>
      <c r="W124" s="36">
        <f t="shared" si="5"/>
        <v>1718769.8400000003</v>
      </c>
      <c r="X124" s="36">
        <f t="shared" si="5"/>
        <v>77745750.569999978</v>
      </c>
      <c r="Y124" s="2"/>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x14ac:dyDescent="0.3">
      <c r="A125" s="22"/>
      <c r="B125" s="22"/>
      <c r="C125" s="22"/>
      <c r="D125" s="22"/>
      <c r="E125" s="22"/>
      <c r="F125" s="22"/>
      <c r="G125" s="22"/>
      <c r="H125" s="22"/>
      <c r="I125" s="22"/>
      <c r="J125" s="22"/>
      <c r="K125" s="22"/>
      <c r="L125" s="22"/>
      <c r="M125" s="22"/>
      <c r="N125" s="22"/>
      <c r="O125" s="8"/>
      <c r="P125" s="8"/>
      <c r="Q125" s="8"/>
      <c r="R125" s="8"/>
      <c r="S125" s="8"/>
      <c r="T125" s="8"/>
      <c r="U125" s="8"/>
      <c r="V125" s="8"/>
      <c r="W125" s="8"/>
      <c r="X125" s="8"/>
      <c r="Y125" s="2"/>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x14ac:dyDescent="0.3">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x14ac:dyDescent="0.3">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row>
    <row r="182" spans="1:55"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row>
    <row r="183" spans="1:55"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row>
    <row r="184" spans="1:55"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row>
    <row r="186" spans="1:55"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row>
    <row r="187" spans="1:55"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row>
    <row r="188" spans="1:55"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row>
    <row r="189" spans="1:55"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row>
    <row r="191" spans="1:55"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row>
    <row r="192" spans="1:55"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row>
    <row r="193" spans="1:55"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row>
    <row r="194" spans="1:55"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row>
    <row r="195" spans="1:55"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row>
    <row r="196" spans="1:55"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row>
    <row r="197" spans="1:55"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row>
    <row r="198" spans="1:55"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55"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55"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55"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55"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55"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55"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55"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55"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55"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55"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x14ac:dyDescent="0.3">
      <c r="O301" s="1"/>
      <c r="P301" s="1"/>
      <c r="Q301" s="1"/>
      <c r="R301" s="1"/>
      <c r="S301" s="1"/>
      <c r="T301" s="1"/>
      <c r="U301" s="1"/>
      <c r="V301" s="1"/>
      <c r="W301" s="1"/>
      <c r="X301" s="1"/>
      <c r="Y301" s="1"/>
      <c r="Z301" s="1"/>
      <c r="AA301" s="1"/>
      <c r="AB301" s="1"/>
      <c r="AC301" s="1"/>
      <c r="AD301" s="1"/>
    </row>
    <row r="302" spans="1:30" x14ac:dyDescent="0.3">
      <c r="O302" s="1"/>
      <c r="P302" s="1"/>
      <c r="Q302" s="1"/>
      <c r="R302" s="1"/>
      <c r="S302" s="1"/>
      <c r="T302" s="1"/>
      <c r="U302" s="1"/>
      <c r="V302" s="1"/>
      <c r="W302" s="1"/>
      <c r="X302" s="1"/>
      <c r="Y302" s="1"/>
      <c r="Z302" s="1"/>
      <c r="AA302" s="1"/>
      <c r="AB302" s="1"/>
      <c r="AC302" s="1"/>
      <c r="AD302" s="1"/>
    </row>
    <row r="303" spans="1:30" x14ac:dyDescent="0.3">
      <c r="O303" s="1"/>
      <c r="P303" s="1"/>
      <c r="Q303" s="1"/>
      <c r="R303" s="1"/>
      <c r="S303" s="1"/>
      <c r="T303" s="1"/>
      <c r="U303" s="1"/>
      <c r="V303" s="1"/>
      <c r="W303" s="1"/>
      <c r="X303" s="1"/>
      <c r="Y303" s="1"/>
      <c r="Z303" s="1"/>
      <c r="AA303" s="1"/>
      <c r="AB303" s="1"/>
      <c r="AC303" s="1"/>
      <c r="AD303" s="1"/>
    </row>
    <row r="304" spans="1:30" x14ac:dyDescent="0.3">
      <c r="O304" s="1"/>
      <c r="P304" s="1"/>
      <c r="Q304" s="1"/>
      <c r="R304" s="1"/>
      <c r="S304" s="1"/>
      <c r="T304" s="1"/>
      <c r="U304" s="1"/>
      <c r="V304" s="1"/>
      <c r="W304" s="1"/>
      <c r="X304" s="1"/>
      <c r="Y304" s="1"/>
      <c r="Z304" s="1"/>
      <c r="AA304" s="1"/>
      <c r="AB304" s="1"/>
      <c r="AC304" s="1"/>
      <c r="AD304" s="1"/>
    </row>
    <row r="305" spans="15:30" x14ac:dyDescent="0.3">
      <c r="O305" s="1"/>
      <c r="P305" s="1"/>
      <c r="Q305" s="1"/>
      <c r="R305" s="1"/>
      <c r="S305" s="1"/>
      <c r="T305" s="1"/>
      <c r="U305" s="1"/>
      <c r="V305" s="1"/>
      <c r="W305" s="1"/>
      <c r="X305" s="1"/>
      <c r="Y305" s="1"/>
      <c r="Z305" s="1"/>
      <c r="AA305" s="1"/>
      <c r="AB305" s="1"/>
      <c r="AC305" s="1"/>
      <c r="AD305" s="1"/>
    </row>
    <row r="306" spans="15:30" x14ac:dyDescent="0.3">
      <c r="O306" s="1"/>
      <c r="P306" s="1"/>
      <c r="Q306" s="1"/>
      <c r="R306" s="1"/>
      <c r="S306" s="1"/>
      <c r="T306" s="1"/>
      <c r="U306" s="1"/>
      <c r="V306" s="1"/>
      <c r="W306" s="1"/>
      <c r="X306" s="1"/>
      <c r="Y306" s="1"/>
      <c r="Z306" s="1"/>
      <c r="AA306" s="1"/>
      <c r="AB306" s="1"/>
      <c r="AC306" s="1"/>
      <c r="AD306" s="1"/>
    </row>
    <row r="307" spans="15:30" x14ac:dyDescent="0.3">
      <c r="O307" s="1"/>
      <c r="P307" s="1"/>
      <c r="Q307" s="1"/>
      <c r="R307" s="1"/>
      <c r="S307" s="1"/>
      <c r="T307" s="1"/>
      <c r="U307" s="1"/>
      <c r="V307" s="1"/>
      <c r="W307" s="1"/>
      <c r="X307" s="1"/>
      <c r="Y307" s="1"/>
      <c r="Z307" s="1"/>
      <c r="AA307" s="1"/>
      <c r="AB307" s="1"/>
      <c r="AC307" s="1"/>
      <c r="AD307" s="1"/>
    </row>
    <row r="308" spans="15:30" x14ac:dyDescent="0.3">
      <c r="O308" s="1"/>
      <c r="P308" s="1"/>
      <c r="Q308" s="1"/>
      <c r="R308" s="1"/>
      <c r="S308" s="1"/>
      <c r="T308" s="1"/>
      <c r="U308" s="1"/>
      <c r="V308" s="1"/>
      <c r="W308" s="1"/>
      <c r="X308" s="1"/>
      <c r="Y308" s="1"/>
      <c r="Z308" s="1"/>
      <c r="AA308" s="1"/>
      <c r="AB308" s="1"/>
      <c r="AC308" s="1"/>
      <c r="AD308" s="1"/>
    </row>
  </sheetData>
  <autoFilter ref="A12:BF124" xr:uid="{D6A49489-FE4D-4F61-B5EE-C2B3B6447F63}"/>
  <sortState xmlns:xlrd2="http://schemas.microsoft.com/office/spreadsheetml/2017/richdata2" ref="A13:X123">
    <sortCondition ref="A13:A123"/>
  </sortState>
  <mergeCells count="1">
    <mergeCell ref="A124:I124"/>
  </mergeCells>
  <pageMargins left="0.7" right="0.7" top="0.75" bottom="0.75" header="0.3" footer="0.3"/>
  <pageSetup paperSize="9" orientation="portrait" r:id="rId1"/>
  <headerFooter>
    <oddHeader>&amp;C&amp;"Calibri"&amp;10&amp;K000000 IN-CONFIDENCE&amp;1#_x000D_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86525DE-AC08-4201-9899-1E635C6D442D}">
          <x14:formula1>
            <xm:f>Caveats!$B$2:$B$9</xm:f>
          </x14:formula1>
          <xm:sqref>A8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5E9D8-0735-4159-AB27-FBD7EC2DF4F1}">
  <dimension ref="A1:BD361"/>
  <sheetViews>
    <sheetView zoomScale="80" zoomScaleNormal="80" workbookViewId="0">
      <selection activeCell="B6" sqref="B6"/>
    </sheetView>
  </sheetViews>
  <sheetFormatPr defaultRowHeight="14" x14ac:dyDescent="0.3"/>
  <cols>
    <col min="1" max="1" width="30.25" customWidth="1"/>
    <col min="2" max="2" width="12.58203125" customWidth="1"/>
    <col min="3" max="3" width="45.25" customWidth="1"/>
    <col min="4" max="4" width="11.08203125" customWidth="1"/>
    <col min="5" max="5" width="9.58203125" customWidth="1"/>
    <col min="6" max="6" width="10.08203125" customWidth="1"/>
    <col min="7" max="7" width="42.08203125" customWidth="1"/>
    <col min="8" max="8" width="46.83203125" customWidth="1"/>
    <col min="9" max="9" width="23.75" customWidth="1"/>
    <col min="10" max="10" width="18.75" bestFit="1" customWidth="1"/>
    <col min="11" max="11" width="18.5" bestFit="1" customWidth="1"/>
    <col min="12" max="12" width="19.08203125" bestFit="1" customWidth="1"/>
    <col min="13" max="13" width="19.58203125" bestFit="1" customWidth="1"/>
    <col min="14" max="14" width="19.08203125" bestFit="1" customWidth="1"/>
    <col min="15" max="15" width="18.75" bestFit="1" customWidth="1"/>
    <col min="16" max="17" width="18.5" bestFit="1" customWidth="1"/>
    <col min="18" max="18" width="16.5" bestFit="1" customWidth="1"/>
    <col min="19" max="19" width="19.83203125" bestFit="1" customWidth="1"/>
    <col min="20" max="35" width="8.75" style="1"/>
  </cols>
  <sheetData>
    <row r="1" spans="1:56" s="1" customFormat="1" x14ac:dyDescent="0.3">
      <c r="A1" s="26" t="s">
        <v>691</v>
      </c>
    </row>
    <row r="2" spans="1:56" s="1" customFormat="1" x14ac:dyDescent="0.3">
      <c r="A2" s="3" t="s">
        <v>0</v>
      </c>
    </row>
    <row r="3" spans="1:56" s="1" customFormat="1" x14ac:dyDescent="0.3">
      <c r="A3" s="25" t="s">
        <v>11</v>
      </c>
    </row>
    <row r="4" spans="1:56" s="1" customFormat="1" x14ac:dyDescent="0.3">
      <c r="A4" s="25" t="s">
        <v>60</v>
      </c>
    </row>
    <row r="5" spans="1:56" x14ac:dyDescent="0.3">
      <c r="A5" s="25" t="s">
        <v>692</v>
      </c>
      <c r="B5" s="2"/>
      <c r="C5" s="2"/>
      <c r="D5" s="2"/>
      <c r="E5" s="2"/>
      <c r="F5" s="2"/>
      <c r="G5" s="2"/>
      <c r="H5" s="2"/>
      <c r="I5" s="2"/>
      <c r="J5" s="2"/>
      <c r="K5" s="2"/>
      <c r="L5" s="2"/>
      <c r="M5" s="2"/>
      <c r="N5" s="2"/>
      <c r="O5" s="1"/>
      <c r="P5" s="1"/>
      <c r="Q5" s="1"/>
      <c r="R5" s="1"/>
      <c r="S5" s="1"/>
      <c r="Y5" s="8"/>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1"/>
    </row>
    <row r="6" spans="1:56" s="44" customFormat="1" x14ac:dyDescent="0.3">
      <c r="A6" s="25" t="s">
        <v>693</v>
      </c>
      <c r="B6" s="2"/>
      <c r="C6" s="2"/>
      <c r="D6" s="2"/>
      <c r="E6" s="2"/>
      <c r="F6" s="2"/>
      <c r="G6" s="2"/>
      <c r="H6" s="2"/>
      <c r="I6" s="2"/>
      <c r="J6" s="2"/>
      <c r="K6" s="2"/>
      <c r="L6" s="2"/>
      <c r="M6" s="2"/>
      <c r="N6" s="2"/>
      <c r="O6" s="42"/>
      <c r="P6" s="42"/>
      <c r="Q6" s="42"/>
      <c r="R6" s="42"/>
      <c r="S6" s="42"/>
      <c r="T6" s="42"/>
      <c r="U6" s="42"/>
      <c r="V6" s="42"/>
      <c r="W6" s="42"/>
      <c r="X6" s="42"/>
      <c r="Y6" s="8"/>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2"/>
    </row>
    <row r="7" spans="1:56" s="1" customFormat="1" x14ac:dyDescent="0.3">
      <c r="A7" s="25" t="s">
        <v>12</v>
      </c>
    </row>
    <row r="8" spans="1:56" s="1" customFormat="1" x14ac:dyDescent="0.3">
      <c r="A8" s="33" t="s">
        <v>34</v>
      </c>
    </row>
    <row r="9" spans="1:56" s="1" customFormat="1" x14ac:dyDescent="0.3">
      <c r="A9" s="32" t="s">
        <v>690</v>
      </c>
    </row>
    <row r="10" spans="1:56" s="1" customFormat="1" x14ac:dyDescent="0.3">
      <c r="A10" s="2" t="s">
        <v>694</v>
      </c>
    </row>
    <row r="11" spans="1:56" s="1" customFormat="1" x14ac:dyDescent="0.3"/>
    <row r="12" spans="1:56" ht="26" x14ac:dyDescent="0.3">
      <c r="A12" s="11" t="s">
        <v>4</v>
      </c>
      <c r="B12" s="11" t="s">
        <v>5</v>
      </c>
      <c r="C12" s="11" t="s">
        <v>6</v>
      </c>
      <c r="D12" s="11" t="s">
        <v>41</v>
      </c>
      <c r="E12" s="11" t="s">
        <v>42</v>
      </c>
      <c r="F12" s="11" t="s">
        <v>7</v>
      </c>
      <c r="G12" s="11" t="s">
        <v>8</v>
      </c>
      <c r="H12" s="11" t="s">
        <v>3</v>
      </c>
      <c r="I12" s="11" t="s">
        <v>61</v>
      </c>
      <c r="J12" s="12" t="s">
        <v>43</v>
      </c>
      <c r="K12" s="12" t="s">
        <v>44</v>
      </c>
      <c r="L12" s="12" t="s">
        <v>45</v>
      </c>
      <c r="M12" s="12" t="s">
        <v>46</v>
      </c>
      <c r="N12" s="12" t="s">
        <v>47</v>
      </c>
      <c r="O12" s="12" t="s">
        <v>48</v>
      </c>
      <c r="P12" s="12" t="s">
        <v>49</v>
      </c>
      <c r="Q12" s="12" t="s">
        <v>59</v>
      </c>
      <c r="R12" s="12" t="s">
        <v>67</v>
      </c>
      <c r="S12" s="12" t="s">
        <v>50</v>
      </c>
    </row>
    <row r="13" spans="1:56" s="40" customFormat="1" ht="25" x14ac:dyDescent="0.3">
      <c r="A13" s="24" t="s">
        <v>81</v>
      </c>
      <c r="B13" s="23" t="s">
        <v>82</v>
      </c>
      <c r="C13" s="24" t="s">
        <v>83</v>
      </c>
      <c r="D13" s="21">
        <v>45474</v>
      </c>
      <c r="E13" s="21">
        <v>46568</v>
      </c>
      <c r="F13" s="24" t="s">
        <v>52</v>
      </c>
      <c r="G13" s="24" t="s">
        <v>327</v>
      </c>
      <c r="H13" s="34" t="s">
        <v>83</v>
      </c>
      <c r="I13" s="34" t="s">
        <v>379</v>
      </c>
      <c r="J13" s="27"/>
      <c r="K13" s="27"/>
      <c r="L13" s="27"/>
      <c r="M13" s="27">
        <v>47995</v>
      </c>
      <c r="N13" s="27">
        <v>47995</v>
      </c>
      <c r="O13" s="27">
        <v>47995</v>
      </c>
      <c r="P13" s="27"/>
      <c r="Q13" s="27"/>
      <c r="R13" s="27"/>
      <c r="S13" s="37">
        <f>SUM(J13:R13)</f>
        <v>143985</v>
      </c>
      <c r="T13" s="39"/>
      <c r="U13" s="39"/>
      <c r="V13" s="39"/>
      <c r="W13" s="39"/>
      <c r="X13" s="39"/>
      <c r="Y13" s="39"/>
      <c r="Z13" s="39"/>
      <c r="AA13" s="39"/>
      <c r="AB13" s="39"/>
      <c r="AC13" s="39"/>
      <c r="AD13" s="39"/>
      <c r="AE13" s="39"/>
      <c r="AF13" s="39"/>
      <c r="AG13" s="39"/>
      <c r="AH13" s="39"/>
      <c r="AI13" s="39"/>
    </row>
    <row r="14" spans="1:56" s="40" customFormat="1" ht="31.5" customHeight="1" x14ac:dyDescent="0.3">
      <c r="A14" s="24" t="s">
        <v>92</v>
      </c>
      <c r="B14" s="23" t="s">
        <v>95</v>
      </c>
      <c r="C14" s="24" t="s">
        <v>96</v>
      </c>
      <c r="D14" s="21">
        <v>45839</v>
      </c>
      <c r="E14" s="21">
        <v>46203</v>
      </c>
      <c r="F14" s="24" t="s">
        <v>52</v>
      </c>
      <c r="G14" s="24" t="s">
        <v>335</v>
      </c>
      <c r="H14" s="34" t="s">
        <v>96</v>
      </c>
      <c r="I14" s="34" t="s">
        <v>379</v>
      </c>
      <c r="J14" s="27"/>
      <c r="K14" s="27"/>
      <c r="L14" s="27"/>
      <c r="M14" s="27"/>
      <c r="N14" s="27">
        <v>130000</v>
      </c>
      <c r="O14" s="27"/>
      <c r="P14" s="27"/>
      <c r="Q14" s="27"/>
      <c r="R14" s="27"/>
      <c r="S14" s="37">
        <f t="shared" ref="S14:S77" si="0">SUM(J14:R14)</f>
        <v>130000</v>
      </c>
      <c r="T14" s="39"/>
      <c r="U14" s="39"/>
      <c r="V14" s="39"/>
      <c r="W14" s="39"/>
      <c r="X14" s="39"/>
      <c r="Y14" s="39"/>
      <c r="Z14" s="39"/>
      <c r="AA14" s="39"/>
      <c r="AB14" s="39"/>
      <c r="AC14" s="39"/>
      <c r="AD14" s="39"/>
      <c r="AE14" s="39"/>
      <c r="AF14" s="39"/>
      <c r="AG14" s="39"/>
      <c r="AH14" s="39"/>
      <c r="AI14" s="39"/>
    </row>
    <row r="15" spans="1:56" s="40" customFormat="1" x14ac:dyDescent="0.3">
      <c r="A15" s="24" t="s">
        <v>603</v>
      </c>
      <c r="B15" s="23" t="s">
        <v>604</v>
      </c>
      <c r="C15" s="24" t="s">
        <v>83</v>
      </c>
      <c r="D15" s="21">
        <v>45474</v>
      </c>
      <c r="E15" s="21">
        <v>46568</v>
      </c>
      <c r="F15" s="24" t="s">
        <v>52</v>
      </c>
      <c r="G15" s="24" t="s">
        <v>327</v>
      </c>
      <c r="H15" s="34" t="s">
        <v>83</v>
      </c>
      <c r="I15" s="34" t="s">
        <v>379</v>
      </c>
      <c r="J15" s="27"/>
      <c r="K15" s="27"/>
      <c r="L15" s="27"/>
      <c r="M15" s="27">
        <v>141920</v>
      </c>
      <c r="N15" s="27">
        <v>141920</v>
      </c>
      <c r="O15" s="27">
        <v>141920</v>
      </c>
      <c r="P15" s="27"/>
      <c r="Q15" s="27"/>
      <c r="R15" s="27"/>
      <c r="S15" s="37">
        <f t="shared" si="0"/>
        <v>425760</v>
      </c>
      <c r="T15" s="39"/>
      <c r="U15" s="39"/>
      <c r="V15" s="39"/>
      <c r="W15" s="39"/>
      <c r="X15" s="39"/>
      <c r="Y15" s="39"/>
      <c r="Z15" s="39"/>
      <c r="AA15" s="39"/>
      <c r="AB15" s="39"/>
      <c r="AC15" s="39"/>
      <c r="AD15" s="39"/>
      <c r="AE15" s="39"/>
      <c r="AF15" s="39"/>
      <c r="AG15" s="39"/>
      <c r="AH15" s="39"/>
      <c r="AI15" s="39"/>
    </row>
    <row r="16" spans="1:56" s="40" customFormat="1" x14ac:dyDescent="0.3">
      <c r="A16" s="24" t="s">
        <v>105</v>
      </c>
      <c r="B16" s="23" t="s">
        <v>677</v>
      </c>
      <c r="C16" s="24" t="s">
        <v>678</v>
      </c>
      <c r="D16" s="21">
        <v>45839</v>
      </c>
      <c r="E16" s="21">
        <v>46203</v>
      </c>
      <c r="F16" s="24" t="s">
        <v>52</v>
      </c>
      <c r="G16" s="24" t="s">
        <v>335</v>
      </c>
      <c r="H16" s="34" t="s">
        <v>678</v>
      </c>
      <c r="I16" s="34" t="s">
        <v>688</v>
      </c>
      <c r="J16" s="27"/>
      <c r="K16" s="27"/>
      <c r="L16" s="27"/>
      <c r="M16" s="27"/>
      <c r="N16" s="27">
        <v>66000</v>
      </c>
      <c r="O16" s="27"/>
      <c r="P16" s="27"/>
      <c r="Q16" s="27"/>
      <c r="R16" s="27"/>
      <c r="S16" s="37">
        <f t="shared" si="0"/>
        <v>66000</v>
      </c>
      <c r="T16" s="39"/>
      <c r="U16" s="39"/>
      <c r="V16" s="39"/>
      <c r="W16" s="39"/>
      <c r="X16" s="39"/>
      <c r="Y16" s="39"/>
      <c r="Z16" s="39"/>
      <c r="AA16" s="39"/>
      <c r="AB16" s="39"/>
      <c r="AC16" s="39"/>
      <c r="AD16" s="39"/>
      <c r="AE16" s="39"/>
      <c r="AF16" s="39"/>
      <c r="AG16" s="39"/>
      <c r="AH16" s="39"/>
      <c r="AI16" s="39"/>
    </row>
    <row r="17" spans="1:35" s="40" customFormat="1" x14ac:dyDescent="0.3">
      <c r="A17" s="24" t="s">
        <v>105</v>
      </c>
      <c r="B17" s="23" t="s">
        <v>677</v>
      </c>
      <c r="C17" s="24" t="s">
        <v>678</v>
      </c>
      <c r="D17" s="21">
        <v>45839</v>
      </c>
      <c r="E17" s="21">
        <v>46203</v>
      </c>
      <c r="F17" s="24" t="s">
        <v>52</v>
      </c>
      <c r="G17" s="24" t="s">
        <v>339</v>
      </c>
      <c r="H17" s="34" t="s">
        <v>678</v>
      </c>
      <c r="I17" s="34" t="s">
        <v>688</v>
      </c>
      <c r="J17" s="27"/>
      <c r="K17" s="27"/>
      <c r="L17" s="27"/>
      <c r="M17" s="27"/>
      <c r="N17" s="27">
        <v>1000</v>
      </c>
      <c r="O17" s="27"/>
      <c r="P17" s="27"/>
      <c r="Q17" s="27"/>
      <c r="R17" s="27"/>
      <c r="S17" s="37">
        <f t="shared" si="0"/>
        <v>1000</v>
      </c>
      <c r="T17" s="39"/>
      <c r="U17" s="39"/>
      <c r="V17" s="39"/>
      <c r="W17" s="39"/>
      <c r="X17" s="39"/>
      <c r="Y17" s="39"/>
      <c r="Z17" s="39"/>
      <c r="AA17" s="39"/>
      <c r="AB17" s="39"/>
      <c r="AC17" s="39"/>
      <c r="AD17" s="39"/>
      <c r="AE17" s="39"/>
      <c r="AF17" s="39"/>
      <c r="AG17" s="39"/>
      <c r="AH17" s="39"/>
      <c r="AI17" s="39"/>
    </row>
    <row r="18" spans="1:35" s="40" customFormat="1" x14ac:dyDescent="0.3">
      <c r="A18" s="24" t="s">
        <v>105</v>
      </c>
      <c r="B18" s="23" t="s">
        <v>106</v>
      </c>
      <c r="C18" s="24" t="s">
        <v>96</v>
      </c>
      <c r="D18" s="21">
        <v>45839</v>
      </c>
      <c r="E18" s="21">
        <v>46203</v>
      </c>
      <c r="F18" s="24" t="s">
        <v>52</v>
      </c>
      <c r="G18" s="24" t="s">
        <v>335</v>
      </c>
      <c r="H18" s="34" t="s">
        <v>96</v>
      </c>
      <c r="I18" s="34" t="s">
        <v>379</v>
      </c>
      <c r="J18" s="27"/>
      <c r="K18" s="27"/>
      <c r="L18" s="27"/>
      <c r="M18" s="27"/>
      <c r="N18" s="27">
        <v>130000</v>
      </c>
      <c r="O18" s="27"/>
      <c r="P18" s="27"/>
      <c r="Q18" s="27"/>
      <c r="R18" s="27"/>
      <c r="S18" s="37">
        <f t="shared" si="0"/>
        <v>130000</v>
      </c>
      <c r="T18" s="39"/>
      <c r="U18" s="39"/>
      <c r="V18" s="39"/>
      <c r="W18" s="39"/>
      <c r="X18" s="39"/>
      <c r="Y18" s="39"/>
      <c r="Z18" s="39"/>
      <c r="AA18" s="39"/>
      <c r="AB18" s="39"/>
      <c r="AC18" s="39"/>
      <c r="AD18" s="39"/>
      <c r="AE18" s="39"/>
      <c r="AF18" s="39"/>
      <c r="AG18" s="39"/>
      <c r="AH18" s="39"/>
      <c r="AI18" s="39"/>
    </row>
    <row r="19" spans="1:35" s="40" customFormat="1" x14ac:dyDescent="0.3">
      <c r="A19" s="24" t="s">
        <v>110</v>
      </c>
      <c r="B19" s="23" t="s">
        <v>111</v>
      </c>
      <c r="C19" s="24" t="s">
        <v>83</v>
      </c>
      <c r="D19" s="21">
        <v>45474</v>
      </c>
      <c r="E19" s="21">
        <v>46568</v>
      </c>
      <c r="F19" s="24" t="s">
        <v>52</v>
      </c>
      <c r="G19" s="24" t="s">
        <v>327</v>
      </c>
      <c r="H19" s="34" t="s">
        <v>83</v>
      </c>
      <c r="I19" s="34" t="s">
        <v>379</v>
      </c>
      <c r="J19" s="27"/>
      <c r="K19" s="27"/>
      <c r="L19" s="27"/>
      <c r="M19" s="27">
        <v>67385</v>
      </c>
      <c r="N19" s="27">
        <v>67385</v>
      </c>
      <c r="O19" s="27">
        <v>67385</v>
      </c>
      <c r="P19" s="27"/>
      <c r="Q19" s="27"/>
      <c r="R19" s="27"/>
      <c r="S19" s="37">
        <f t="shared" si="0"/>
        <v>202155</v>
      </c>
      <c r="T19" s="39"/>
      <c r="U19" s="39"/>
      <c r="V19" s="39"/>
      <c r="W19" s="39"/>
      <c r="X19" s="39"/>
      <c r="Y19" s="39"/>
      <c r="Z19" s="39"/>
      <c r="AA19" s="39"/>
      <c r="AB19" s="39"/>
      <c r="AC19" s="39"/>
      <c r="AD19" s="39"/>
      <c r="AE19" s="39"/>
      <c r="AF19" s="39"/>
      <c r="AG19" s="39"/>
      <c r="AH19" s="39"/>
      <c r="AI19" s="39"/>
    </row>
    <row r="20" spans="1:35" s="40" customFormat="1" x14ac:dyDescent="0.3">
      <c r="A20" s="24" t="s">
        <v>110</v>
      </c>
      <c r="B20" s="23" t="s">
        <v>112</v>
      </c>
      <c r="C20" s="24" t="s">
        <v>113</v>
      </c>
      <c r="D20" s="21">
        <v>45108</v>
      </c>
      <c r="E20" s="21">
        <v>46203</v>
      </c>
      <c r="F20" s="24" t="s">
        <v>52</v>
      </c>
      <c r="G20" s="24" t="s">
        <v>327</v>
      </c>
      <c r="H20" s="34" t="s">
        <v>83</v>
      </c>
      <c r="I20" s="34" t="s">
        <v>379</v>
      </c>
      <c r="J20" s="27"/>
      <c r="K20" s="27"/>
      <c r="L20" s="27">
        <v>13131.49</v>
      </c>
      <c r="M20" s="27">
        <v>38700</v>
      </c>
      <c r="N20" s="27">
        <v>38700</v>
      </c>
      <c r="O20" s="27"/>
      <c r="P20" s="27"/>
      <c r="Q20" s="27"/>
      <c r="R20" s="27"/>
      <c r="S20" s="37">
        <f t="shared" si="0"/>
        <v>90531.489999999991</v>
      </c>
      <c r="T20" s="39"/>
      <c r="U20" s="39"/>
      <c r="V20" s="39"/>
      <c r="W20" s="39"/>
      <c r="X20" s="39"/>
      <c r="Y20" s="39"/>
      <c r="Z20" s="39"/>
      <c r="AA20" s="39"/>
      <c r="AB20" s="39"/>
      <c r="AC20" s="39"/>
      <c r="AD20" s="39"/>
      <c r="AE20" s="39"/>
      <c r="AF20" s="39"/>
      <c r="AG20" s="39"/>
      <c r="AH20" s="39"/>
      <c r="AI20" s="39"/>
    </row>
    <row r="21" spans="1:35" s="40" customFormat="1" x14ac:dyDescent="0.3">
      <c r="A21" s="24" t="s">
        <v>107</v>
      </c>
      <c r="B21" s="23" t="s">
        <v>108</v>
      </c>
      <c r="C21" s="24" t="s">
        <v>109</v>
      </c>
      <c r="D21" s="21">
        <v>45839</v>
      </c>
      <c r="E21" s="21">
        <v>46203</v>
      </c>
      <c r="F21" s="24" t="s">
        <v>52</v>
      </c>
      <c r="G21" s="24" t="s">
        <v>340</v>
      </c>
      <c r="H21" s="34" t="s">
        <v>109</v>
      </c>
      <c r="I21" s="34" t="s">
        <v>379</v>
      </c>
      <c r="J21" s="27"/>
      <c r="K21" s="27"/>
      <c r="L21" s="27"/>
      <c r="M21" s="27"/>
      <c r="N21" s="27">
        <v>80000</v>
      </c>
      <c r="O21" s="27"/>
      <c r="P21" s="27"/>
      <c r="Q21" s="27"/>
      <c r="R21" s="27"/>
      <c r="S21" s="37">
        <f t="shared" si="0"/>
        <v>80000</v>
      </c>
      <c r="T21" s="39"/>
      <c r="U21" s="39"/>
      <c r="V21" s="39"/>
      <c r="W21" s="39"/>
      <c r="X21" s="39"/>
      <c r="Y21" s="39"/>
      <c r="Z21" s="39"/>
      <c r="AA21" s="39"/>
      <c r="AB21" s="39"/>
      <c r="AC21" s="39"/>
      <c r="AD21" s="39"/>
      <c r="AE21" s="39"/>
      <c r="AF21" s="39"/>
      <c r="AG21" s="39"/>
      <c r="AH21" s="39"/>
      <c r="AI21" s="39"/>
    </row>
    <row r="22" spans="1:35" s="40" customFormat="1" x14ac:dyDescent="0.3">
      <c r="A22" s="24" t="s">
        <v>114</v>
      </c>
      <c r="B22" s="23" t="s">
        <v>605</v>
      </c>
      <c r="C22" s="24" t="s">
        <v>83</v>
      </c>
      <c r="D22" s="21">
        <v>45108</v>
      </c>
      <c r="E22" s="21">
        <v>46203</v>
      </c>
      <c r="F22" s="24" t="s">
        <v>52</v>
      </c>
      <c r="G22" s="24" t="s">
        <v>327</v>
      </c>
      <c r="H22" s="34" t="s">
        <v>83</v>
      </c>
      <c r="I22" s="34" t="s">
        <v>379</v>
      </c>
      <c r="J22" s="27"/>
      <c r="K22" s="27"/>
      <c r="L22" s="27">
        <v>17415</v>
      </c>
      <c r="M22" s="27">
        <v>17415</v>
      </c>
      <c r="N22" s="27">
        <v>17415</v>
      </c>
      <c r="O22" s="27"/>
      <c r="P22" s="27"/>
      <c r="Q22" s="27"/>
      <c r="R22" s="27"/>
      <c r="S22" s="37">
        <f t="shared" si="0"/>
        <v>52245</v>
      </c>
      <c r="T22" s="39"/>
      <c r="U22" s="39"/>
      <c r="V22" s="39"/>
      <c r="W22" s="39"/>
      <c r="X22" s="39"/>
      <c r="Y22" s="39"/>
      <c r="Z22" s="39"/>
      <c r="AA22" s="39"/>
      <c r="AB22" s="39"/>
      <c r="AC22" s="39"/>
      <c r="AD22" s="39"/>
      <c r="AE22" s="39"/>
      <c r="AF22" s="39"/>
      <c r="AG22" s="39"/>
      <c r="AH22" s="39"/>
      <c r="AI22" s="39"/>
    </row>
    <row r="23" spans="1:35" s="40" customFormat="1" x14ac:dyDescent="0.3">
      <c r="A23" s="24" t="s">
        <v>114</v>
      </c>
      <c r="B23" s="23" t="s">
        <v>115</v>
      </c>
      <c r="C23" s="24" t="s">
        <v>83</v>
      </c>
      <c r="D23" s="21">
        <v>45474</v>
      </c>
      <c r="E23" s="21">
        <v>46568</v>
      </c>
      <c r="F23" s="24" t="s">
        <v>52</v>
      </c>
      <c r="G23" s="24" t="s">
        <v>327</v>
      </c>
      <c r="H23" s="34" t="s">
        <v>83</v>
      </c>
      <c r="I23" s="34" t="s">
        <v>379</v>
      </c>
      <c r="J23" s="27"/>
      <c r="K23" s="27"/>
      <c r="L23" s="27"/>
      <c r="M23" s="27">
        <v>28225</v>
      </c>
      <c r="N23" s="27">
        <v>28225</v>
      </c>
      <c r="O23" s="27">
        <v>28225</v>
      </c>
      <c r="P23" s="27"/>
      <c r="Q23" s="27"/>
      <c r="R23" s="27"/>
      <c r="S23" s="37">
        <f t="shared" si="0"/>
        <v>84675</v>
      </c>
      <c r="T23" s="39"/>
      <c r="U23" s="39"/>
      <c r="V23" s="39"/>
      <c r="W23" s="39"/>
      <c r="X23" s="39"/>
      <c r="Y23" s="39"/>
      <c r="Z23" s="39"/>
      <c r="AA23" s="39"/>
      <c r="AB23" s="39"/>
      <c r="AC23" s="39"/>
      <c r="AD23" s="39"/>
      <c r="AE23" s="39"/>
      <c r="AF23" s="39"/>
      <c r="AG23" s="39"/>
      <c r="AH23" s="39"/>
      <c r="AI23" s="39"/>
    </row>
    <row r="24" spans="1:35" s="40" customFormat="1" ht="25" x14ac:dyDescent="0.3">
      <c r="A24" s="24" t="s">
        <v>119</v>
      </c>
      <c r="B24" s="23" t="s">
        <v>120</v>
      </c>
      <c r="C24" s="24" t="s">
        <v>83</v>
      </c>
      <c r="D24" s="21">
        <v>45483</v>
      </c>
      <c r="E24" s="21">
        <v>46568</v>
      </c>
      <c r="F24" s="24" t="s">
        <v>52</v>
      </c>
      <c r="G24" s="24" t="s">
        <v>327</v>
      </c>
      <c r="H24" s="34" t="s">
        <v>83</v>
      </c>
      <c r="I24" s="34" t="s">
        <v>379</v>
      </c>
      <c r="J24" s="27"/>
      <c r="K24" s="27"/>
      <c r="L24" s="27"/>
      <c r="M24" s="27">
        <v>21285</v>
      </c>
      <c r="N24" s="27">
        <v>21285</v>
      </c>
      <c r="O24" s="27">
        <v>21285</v>
      </c>
      <c r="P24" s="27"/>
      <c r="Q24" s="27"/>
      <c r="R24" s="27"/>
      <c r="S24" s="37">
        <f t="shared" si="0"/>
        <v>63855</v>
      </c>
      <c r="T24" s="39"/>
      <c r="U24" s="39"/>
      <c r="V24" s="39"/>
      <c r="W24" s="39"/>
      <c r="X24" s="39"/>
      <c r="Y24" s="39"/>
      <c r="Z24" s="39"/>
      <c r="AA24" s="39"/>
      <c r="AB24" s="39"/>
      <c r="AC24" s="39"/>
      <c r="AD24" s="39"/>
      <c r="AE24" s="39"/>
      <c r="AF24" s="39"/>
      <c r="AG24" s="39"/>
      <c r="AH24" s="39"/>
      <c r="AI24" s="39"/>
    </row>
    <row r="25" spans="1:35" s="40" customFormat="1" x14ac:dyDescent="0.3">
      <c r="A25" s="24" t="s">
        <v>152</v>
      </c>
      <c r="B25" s="23" t="s">
        <v>153</v>
      </c>
      <c r="C25" s="24" t="s">
        <v>83</v>
      </c>
      <c r="D25" s="21">
        <v>45474</v>
      </c>
      <c r="E25" s="21">
        <v>46568</v>
      </c>
      <c r="F25" s="24" t="s">
        <v>52</v>
      </c>
      <c r="G25" s="24" t="s">
        <v>327</v>
      </c>
      <c r="H25" s="34" t="s">
        <v>83</v>
      </c>
      <c r="I25" s="34" t="s">
        <v>379</v>
      </c>
      <c r="J25" s="27"/>
      <c r="K25" s="27"/>
      <c r="L25" s="27"/>
      <c r="M25" s="27">
        <v>81090</v>
      </c>
      <c r="N25" s="27">
        <v>81090</v>
      </c>
      <c r="O25" s="27">
        <v>81090</v>
      </c>
      <c r="P25" s="27"/>
      <c r="Q25" s="27"/>
      <c r="R25" s="27"/>
      <c r="S25" s="37">
        <f t="shared" si="0"/>
        <v>243270</v>
      </c>
      <c r="T25" s="39"/>
      <c r="U25" s="39"/>
      <c r="V25" s="39"/>
      <c r="W25" s="39"/>
      <c r="X25" s="39"/>
      <c r="Y25" s="39"/>
      <c r="Z25" s="39"/>
      <c r="AA25" s="39"/>
      <c r="AB25" s="39"/>
      <c r="AC25" s="39"/>
      <c r="AD25" s="39"/>
      <c r="AE25" s="39"/>
      <c r="AF25" s="39"/>
      <c r="AG25" s="39"/>
      <c r="AH25" s="39"/>
      <c r="AI25" s="39"/>
    </row>
    <row r="26" spans="1:35" s="40" customFormat="1" ht="25" x14ac:dyDescent="0.3">
      <c r="A26" s="24" t="s">
        <v>154</v>
      </c>
      <c r="B26" s="23" t="s">
        <v>155</v>
      </c>
      <c r="C26" s="24" t="s">
        <v>83</v>
      </c>
      <c r="D26" s="21">
        <v>45474</v>
      </c>
      <c r="E26" s="21">
        <v>46568</v>
      </c>
      <c r="F26" s="24" t="s">
        <v>52</v>
      </c>
      <c r="G26" s="24" t="s">
        <v>327</v>
      </c>
      <c r="H26" s="34" t="s">
        <v>83</v>
      </c>
      <c r="I26" s="34" t="s">
        <v>379</v>
      </c>
      <c r="J26" s="27"/>
      <c r="K26" s="27"/>
      <c r="L26" s="27"/>
      <c r="M26" s="27">
        <v>22155</v>
      </c>
      <c r="N26" s="27">
        <v>22155</v>
      </c>
      <c r="O26" s="27">
        <v>22155</v>
      </c>
      <c r="P26" s="27"/>
      <c r="Q26" s="27"/>
      <c r="R26" s="27"/>
      <c r="S26" s="37">
        <f t="shared" si="0"/>
        <v>66465</v>
      </c>
      <c r="T26" s="39"/>
      <c r="U26" s="39"/>
      <c r="V26" s="39"/>
      <c r="W26" s="39"/>
      <c r="X26" s="39"/>
      <c r="Y26" s="39"/>
      <c r="Z26" s="39"/>
      <c r="AA26" s="39"/>
      <c r="AB26" s="39"/>
      <c r="AC26" s="39"/>
      <c r="AD26" s="39"/>
      <c r="AE26" s="39"/>
      <c r="AF26" s="39"/>
      <c r="AG26" s="39"/>
      <c r="AH26" s="39"/>
      <c r="AI26" s="39"/>
    </row>
    <row r="27" spans="1:35" s="40" customFormat="1" x14ac:dyDescent="0.3">
      <c r="A27" s="24" t="s">
        <v>156</v>
      </c>
      <c r="B27" s="23" t="s">
        <v>157</v>
      </c>
      <c r="C27" s="24" t="s">
        <v>83</v>
      </c>
      <c r="D27" s="21">
        <v>45474</v>
      </c>
      <c r="E27" s="21">
        <v>46568</v>
      </c>
      <c r="F27" s="24" t="s">
        <v>52</v>
      </c>
      <c r="G27" s="24" t="s">
        <v>327</v>
      </c>
      <c r="H27" s="34" t="s">
        <v>83</v>
      </c>
      <c r="I27" s="34" t="s">
        <v>379</v>
      </c>
      <c r="J27" s="27"/>
      <c r="K27" s="27"/>
      <c r="L27" s="27"/>
      <c r="M27" s="27">
        <v>19350</v>
      </c>
      <c r="N27" s="27">
        <v>19350</v>
      </c>
      <c r="O27" s="27">
        <v>19350</v>
      </c>
      <c r="P27" s="27"/>
      <c r="Q27" s="27"/>
      <c r="R27" s="27"/>
      <c r="S27" s="37">
        <f t="shared" si="0"/>
        <v>58050</v>
      </c>
      <c r="T27" s="39"/>
      <c r="U27" s="39"/>
      <c r="V27" s="39"/>
      <c r="W27" s="39"/>
      <c r="X27" s="39"/>
      <c r="Y27" s="39"/>
      <c r="Z27" s="39"/>
      <c r="AA27" s="39"/>
      <c r="AB27" s="39"/>
      <c r="AC27" s="39"/>
      <c r="AD27" s="39"/>
      <c r="AE27" s="39"/>
      <c r="AF27" s="39"/>
      <c r="AG27" s="39"/>
      <c r="AH27" s="39"/>
      <c r="AI27" s="39"/>
    </row>
    <row r="28" spans="1:35" s="40" customFormat="1" x14ac:dyDescent="0.3">
      <c r="A28" s="24" t="s">
        <v>158</v>
      </c>
      <c r="B28" s="23" t="s">
        <v>159</v>
      </c>
      <c r="C28" s="24" t="s">
        <v>83</v>
      </c>
      <c r="D28" s="21">
        <v>45474</v>
      </c>
      <c r="E28" s="21">
        <v>46568</v>
      </c>
      <c r="F28" s="24" t="s">
        <v>52</v>
      </c>
      <c r="G28" s="24" t="s">
        <v>327</v>
      </c>
      <c r="H28" s="34" t="s">
        <v>83</v>
      </c>
      <c r="I28" s="34" t="s">
        <v>379</v>
      </c>
      <c r="J28" s="27"/>
      <c r="K28" s="27"/>
      <c r="L28" s="27"/>
      <c r="M28" s="27">
        <v>21015</v>
      </c>
      <c r="N28" s="27">
        <v>5805</v>
      </c>
      <c r="O28" s="27">
        <v>5805</v>
      </c>
      <c r="P28" s="27"/>
      <c r="Q28" s="27"/>
      <c r="R28" s="27"/>
      <c r="S28" s="37">
        <f t="shared" si="0"/>
        <v>32625</v>
      </c>
      <c r="T28" s="39"/>
      <c r="U28" s="39"/>
      <c r="V28" s="39"/>
      <c r="W28" s="39"/>
      <c r="X28" s="39"/>
      <c r="Y28" s="39"/>
      <c r="Z28" s="39"/>
      <c r="AA28" s="39"/>
      <c r="AB28" s="39"/>
      <c r="AC28" s="39"/>
      <c r="AD28" s="39"/>
      <c r="AE28" s="39"/>
      <c r="AF28" s="39"/>
      <c r="AG28" s="39"/>
      <c r="AH28" s="39"/>
      <c r="AI28" s="39"/>
    </row>
    <row r="29" spans="1:35" s="40" customFormat="1" x14ac:dyDescent="0.3">
      <c r="A29" s="24" t="s">
        <v>160</v>
      </c>
      <c r="B29" s="23" t="s">
        <v>161</v>
      </c>
      <c r="C29" s="24" t="s">
        <v>83</v>
      </c>
      <c r="D29" s="21">
        <v>45474</v>
      </c>
      <c r="E29" s="21">
        <v>46568</v>
      </c>
      <c r="F29" s="24" t="s">
        <v>52</v>
      </c>
      <c r="G29" s="24" t="s">
        <v>327</v>
      </c>
      <c r="H29" s="34" t="s">
        <v>83</v>
      </c>
      <c r="I29" s="34" t="s">
        <v>379</v>
      </c>
      <c r="J29" s="27"/>
      <c r="K29" s="27"/>
      <c r="L29" s="27"/>
      <c r="M29" s="27">
        <v>28485</v>
      </c>
      <c r="N29" s="27">
        <v>28485</v>
      </c>
      <c r="O29" s="27">
        <v>28485</v>
      </c>
      <c r="P29" s="27"/>
      <c r="Q29" s="27"/>
      <c r="R29" s="27"/>
      <c r="S29" s="37">
        <f t="shared" si="0"/>
        <v>85455</v>
      </c>
      <c r="T29" s="39"/>
      <c r="U29" s="39"/>
      <c r="V29" s="39"/>
      <c r="W29" s="39"/>
      <c r="X29" s="39"/>
      <c r="Y29" s="39"/>
      <c r="Z29" s="39"/>
      <c r="AA29" s="39"/>
      <c r="AB29" s="39"/>
      <c r="AC29" s="39"/>
      <c r="AD29" s="39"/>
      <c r="AE29" s="39"/>
      <c r="AF29" s="39"/>
      <c r="AG29" s="39"/>
      <c r="AH29" s="39"/>
      <c r="AI29" s="39"/>
    </row>
    <row r="30" spans="1:35" s="40" customFormat="1" x14ac:dyDescent="0.3">
      <c r="A30" s="24" t="s">
        <v>612</v>
      </c>
      <c r="B30" s="23" t="s">
        <v>613</v>
      </c>
      <c r="C30" s="24" t="s">
        <v>83</v>
      </c>
      <c r="D30" s="21">
        <v>45474</v>
      </c>
      <c r="E30" s="21">
        <v>46568</v>
      </c>
      <c r="F30" s="24" t="s">
        <v>52</v>
      </c>
      <c r="G30" s="24" t="s">
        <v>327</v>
      </c>
      <c r="H30" s="34" t="s">
        <v>83</v>
      </c>
      <c r="I30" s="34" t="s">
        <v>379</v>
      </c>
      <c r="J30" s="27"/>
      <c r="K30" s="27"/>
      <c r="L30" s="27"/>
      <c r="M30" s="27">
        <v>17415</v>
      </c>
      <c r="N30" s="27">
        <v>17415</v>
      </c>
      <c r="O30" s="27">
        <v>17415</v>
      </c>
      <c r="P30" s="27"/>
      <c r="Q30" s="27"/>
      <c r="R30" s="27"/>
      <c r="S30" s="37">
        <f t="shared" si="0"/>
        <v>52245</v>
      </c>
      <c r="T30" s="39"/>
      <c r="U30" s="39"/>
      <c r="V30" s="39"/>
      <c r="W30" s="39"/>
      <c r="X30" s="39"/>
      <c r="Y30" s="39"/>
      <c r="Z30" s="39"/>
      <c r="AA30" s="39"/>
      <c r="AB30" s="39"/>
      <c r="AC30" s="39"/>
      <c r="AD30" s="39"/>
      <c r="AE30" s="39"/>
      <c r="AF30" s="39"/>
      <c r="AG30" s="39"/>
      <c r="AH30" s="39"/>
      <c r="AI30" s="39"/>
    </row>
    <row r="31" spans="1:35" s="40" customFormat="1" x14ac:dyDescent="0.3">
      <c r="A31" s="24" t="s">
        <v>162</v>
      </c>
      <c r="B31" s="23" t="s">
        <v>163</v>
      </c>
      <c r="C31" s="24" t="s">
        <v>83</v>
      </c>
      <c r="D31" s="21">
        <v>45474</v>
      </c>
      <c r="E31" s="21">
        <v>46568</v>
      </c>
      <c r="F31" s="24" t="s">
        <v>52</v>
      </c>
      <c r="G31" s="24" t="s">
        <v>327</v>
      </c>
      <c r="H31" s="34" t="s">
        <v>83</v>
      </c>
      <c r="I31" s="34" t="s">
        <v>379</v>
      </c>
      <c r="J31" s="27"/>
      <c r="K31" s="27"/>
      <c r="L31" s="27"/>
      <c r="M31" s="27">
        <v>17415</v>
      </c>
      <c r="N31" s="27">
        <v>17415</v>
      </c>
      <c r="O31" s="27">
        <v>17415</v>
      </c>
      <c r="P31" s="27"/>
      <c r="Q31" s="27"/>
      <c r="R31" s="27"/>
      <c r="S31" s="37">
        <f t="shared" si="0"/>
        <v>52245</v>
      </c>
      <c r="T31" s="39"/>
      <c r="U31" s="39"/>
      <c r="V31" s="39"/>
      <c r="W31" s="39"/>
      <c r="X31" s="39"/>
      <c r="Y31" s="39"/>
      <c r="Z31" s="39"/>
      <c r="AA31" s="39"/>
      <c r="AB31" s="39"/>
      <c r="AC31" s="39"/>
      <c r="AD31" s="39"/>
      <c r="AE31" s="39"/>
      <c r="AF31" s="39"/>
      <c r="AG31" s="39"/>
      <c r="AH31" s="39"/>
      <c r="AI31" s="39"/>
    </row>
    <row r="32" spans="1:35" s="40" customFormat="1" x14ac:dyDescent="0.3">
      <c r="A32" s="24" t="s">
        <v>164</v>
      </c>
      <c r="B32" s="23" t="s">
        <v>165</v>
      </c>
      <c r="C32" s="24" t="s">
        <v>83</v>
      </c>
      <c r="D32" s="21">
        <v>45474</v>
      </c>
      <c r="E32" s="21">
        <v>46568</v>
      </c>
      <c r="F32" s="24" t="s">
        <v>52</v>
      </c>
      <c r="G32" s="24" t="s">
        <v>327</v>
      </c>
      <c r="H32" s="34" t="s">
        <v>83</v>
      </c>
      <c r="I32" s="34" t="s">
        <v>379</v>
      </c>
      <c r="J32" s="27"/>
      <c r="K32" s="27"/>
      <c r="L32" s="27"/>
      <c r="M32" s="27">
        <v>26555</v>
      </c>
      <c r="N32" s="27">
        <v>26555</v>
      </c>
      <c r="O32" s="27">
        <v>26555</v>
      </c>
      <c r="P32" s="27"/>
      <c r="Q32" s="27"/>
      <c r="R32" s="27"/>
      <c r="S32" s="37">
        <f t="shared" si="0"/>
        <v>79665</v>
      </c>
      <c r="T32" s="39"/>
      <c r="U32" s="39"/>
      <c r="V32" s="39"/>
      <c r="W32" s="39"/>
      <c r="X32" s="39"/>
      <c r="Y32" s="39"/>
      <c r="Z32" s="39"/>
      <c r="AA32" s="39"/>
      <c r="AB32" s="39"/>
      <c r="AC32" s="39"/>
      <c r="AD32" s="39"/>
      <c r="AE32" s="39"/>
      <c r="AF32" s="39"/>
      <c r="AG32" s="39"/>
      <c r="AH32" s="39"/>
      <c r="AI32" s="39"/>
    </row>
    <row r="33" spans="1:35" s="40" customFormat="1" x14ac:dyDescent="0.3">
      <c r="A33" s="24" t="s">
        <v>166</v>
      </c>
      <c r="B33" s="23" t="s">
        <v>167</v>
      </c>
      <c r="C33" s="24" t="s">
        <v>83</v>
      </c>
      <c r="D33" s="21">
        <v>45329</v>
      </c>
      <c r="E33" s="21">
        <v>46203</v>
      </c>
      <c r="F33" s="24" t="s">
        <v>52</v>
      </c>
      <c r="G33" s="24" t="s">
        <v>327</v>
      </c>
      <c r="H33" s="34" t="s">
        <v>83</v>
      </c>
      <c r="I33" s="34" t="s">
        <v>379</v>
      </c>
      <c r="J33" s="27"/>
      <c r="K33" s="27"/>
      <c r="L33" s="27">
        <v>5343.78</v>
      </c>
      <c r="M33" s="27">
        <v>13545</v>
      </c>
      <c r="N33" s="27">
        <v>13545</v>
      </c>
      <c r="O33" s="27"/>
      <c r="P33" s="27"/>
      <c r="Q33" s="27"/>
      <c r="R33" s="27"/>
      <c r="S33" s="37">
        <f t="shared" si="0"/>
        <v>32433.78</v>
      </c>
      <c r="T33" s="39"/>
      <c r="U33" s="39"/>
      <c r="V33" s="39"/>
      <c r="W33" s="39"/>
      <c r="X33" s="39"/>
      <c r="Y33" s="39"/>
      <c r="Z33" s="39"/>
      <c r="AA33" s="39"/>
      <c r="AB33" s="39"/>
      <c r="AC33" s="39"/>
      <c r="AD33" s="39"/>
      <c r="AE33" s="39"/>
      <c r="AF33" s="39"/>
      <c r="AG33" s="39"/>
      <c r="AH33" s="39"/>
      <c r="AI33" s="39"/>
    </row>
    <row r="34" spans="1:35" s="40" customFormat="1" x14ac:dyDescent="0.3">
      <c r="A34" s="24" t="s">
        <v>614</v>
      </c>
      <c r="B34" s="23" t="s">
        <v>615</v>
      </c>
      <c r="C34" s="24" t="s">
        <v>83</v>
      </c>
      <c r="D34" s="21">
        <v>45278</v>
      </c>
      <c r="E34" s="21">
        <v>46203</v>
      </c>
      <c r="F34" s="24" t="s">
        <v>52</v>
      </c>
      <c r="G34" s="24" t="s">
        <v>327</v>
      </c>
      <c r="H34" s="34" t="s">
        <v>83</v>
      </c>
      <c r="I34" s="34" t="s">
        <v>379</v>
      </c>
      <c r="J34" s="27"/>
      <c r="K34" s="27"/>
      <c r="L34" s="27">
        <v>14186.92</v>
      </c>
      <c r="M34" s="27">
        <v>26555</v>
      </c>
      <c r="N34" s="27">
        <v>26555</v>
      </c>
      <c r="O34" s="27"/>
      <c r="P34" s="27"/>
      <c r="Q34" s="27"/>
      <c r="R34" s="27"/>
      <c r="S34" s="37">
        <f t="shared" si="0"/>
        <v>67296.92</v>
      </c>
      <c r="T34" s="39"/>
      <c r="U34" s="39"/>
      <c r="V34" s="39"/>
      <c r="W34" s="39"/>
      <c r="X34" s="39"/>
      <c r="Y34" s="39"/>
      <c r="Z34" s="39"/>
      <c r="AA34" s="39"/>
      <c r="AB34" s="39"/>
      <c r="AC34" s="39"/>
      <c r="AD34" s="39"/>
      <c r="AE34" s="39"/>
      <c r="AF34" s="39"/>
      <c r="AG34" s="39"/>
      <c r="AH34" s="39"/>
      <c r="AI34" s="39"/>
    </row>
    <row r="35" spans="1:35" s="40" customFormat="1" x14ac:dyDescent="0.3">
      <c r="A35" s="24" t="s">
        <v>168</v>
      </c>
      <c r="B35" s="23" t="s">
        <v>169</v>
      </c>
      <c r="C35" s="24" t="s">
        <v>83</v>
      </c>
      <c r="D35" s="21">
        <v>45261</v>
      </c>
      <c r="E35" s="21">
        <v>46203</v>
      </c>
      <c r="F35" s="24" t="s">
        <v>52</v>
      </c>
      <c r="G35" s="24" t="s">
        <v>327</v>
      </c>
      <c r="H35" s="34" t="s">
        <v>83</v>
      </c>
      <c r="I35" s="34" t="s">
        <v>379</v>
      </c>
      <c r="J35" s="27"/>
      <c r="K35" s="27"/>
      <c r="L35" s="27">
        <v>24627.08</v>
      </c>
      <c r="M35" s="27">
        <v>42300</v>
      </c>
      <c r="N35" s="27">
        <v>42300</v>
      </c>
      <c r="O35" s="27"/>
      <c r="P35" s="27"/>
      <c r="Q35" s="27"/>
      <c r="R35" s="27"/>
      <c r="S35" s="37">
        <f t="shared" si="0"/>
        <v>109227.08</v>
      </c>
      <c r="T35" s="39"/>
      <c r="U35" s="39"/>
      <c r="V35" s="39"/>
      <c r="W35" s="39"/>
      <c r="X35" s="39"/>
      <c r="Y35" s="39"/>
      <c r="Z35" s="39"/>
      <c r="AA35" s="39"/>
      <c r="AB35" s="39"/>
      <c r="AC35" s="39"/>
      <c r="AD35" s="39"/>
      <c r="AE35" s="39"/>
      <c r="AF35" s="39"/>
      <c r="AG35" s="39"/>
      <c r="AH35" s="39"/>
      <c r="AI35" s="39"/>
    </row>
    <row r="36" spans="1:35" s="40" customFormat="1" x14ac:dyDescent="0.3">
      <c r="A36" s="24" t="s">
        <v>170</v>
      </c>
      <c r="B36" s="23" t="s">
        <v>171</v>
      </c>
      <c r="C36" s="24" t="s">
        <v>83</v>
      </c>
      <c r="D36" s="21">
        <v>45474</v>
      </c>
      <c r="E36" s="21">
        <v>46568</v>
      </c>
      <c r="F36" s="24" t="s">
        <v>52</v>
      </c>
      <c r="G36" s="24" t="s">
        <v>327</v>
      </c>
      <c r="H36" s="34" t="s">
        <v>83</v>
      </c>
      <c r="I36" s="34" t="s">
        <v>379</v>
      </c>
      <c r="J36" s="27"/>
      <c r="K36" s="27"/>
      <c r="L36" s="27"/>
      <c r="M36" s="27">
        <v>21285</v>
      </c>
      <c r="N36" s="27">
        <v>21285</v>
      </c>
      <c r="O36" s="27">
        <v>21285</v>
      </c>
      <c r="P36" s="27"/>
      <c r="Q36" s="27"/>
      <c r="R36" s="27"/>
      <c r="S36" s="37">
        <f t="shared" si="0"/>
        <v>63855</v>
      </c>
      <c r="T36" s="39"/>
      <c r="U36" s="39"/>
      <c r="V36" s="39"/>
      <c r="W36" s="39"/>
      <c r="X36" s="39"/>
      <c r="Y36" s="39"/>
      <c r="Z36" s="39"/>
      <c r="AA36" s="39"/>
      <c r="AB36" s="39"/>
      <c r="AC36" s="39"/>
      <c r="AD36" s="39"/>
      <c r="AE36" s="39"/>
      <c r="AF36" s="39"/>
      <c r="AG36" s="39"/>
      <c r="AH36" s="39"/>
      <c r="AI36" s="39"/>
    </row>
    <row r="37" spans="1:35" s="40" customFormat="1" x14ac:dyDescent="0.3">
      <c r="A37" s="24" t="s">
        <v>172</v>
      </c>
      <c r="B37" s="23" t="s">
        <v>616</v>
      </c>
      <c r="C37" s="24" t="s">
        <v>83</v>
      </c>
      <c r="D37" s="21">
        <v>45108</v>
      </c>
      <c r="E37" s="21">
        <v>46203</v>
      </c>
      <c r="F37" s="24" t="s">
        <v>52</v>
      </c>
      <c r="G37" s="24" t="s">
        <v>327</v>
      </c>
      <c r="H37" s="34" t="s">
        <v>83</v>
      </c>
      <c r="I37" s="34" t="s">
        <v>379</v>
      </c>
      <c r="J37" s="27"/>
      <c r="K37" s="27"/>
      <c r="L37" s="27">
        <v>22594</v>
      </c>
      <c r="M37" s="27">
        <v>34490</v>
      </c>
      <c r="N37" s="27">
        <v>34490</v>
      </c>
      <c r="O37" s="27"/>
      <c r="P37" s="27"/>
      <c r="Q37" s="27"/>
      <c r="R37" s="27"/>
      <c r="S37" s="37">
        <f t="shared" si="0"/>
        <v>91574</v>
      </c>
      <c r="T37" s="39"/>
      <c r="U37" s="39"/>
      <c r="V37" s="39"/>
      <c r="W37" s="39"/>
      <c r="X37" s="39"/>
      <c r="Y37" s="39"/>
      <c r="Z37" s="39"/>
      <c r="AA37" s="39"/>
      <c r="AB37" s="39"/>
      <c r="AC37" s="39"/>
      <c r="AD37" s="39"/>
      <c r="AE37" s="39"/>
      <c r="AF37" s="39"/>
      <c r="AG37" s="39"/>
      <c r="AH37" s="39"/>
      <c r="AI37" s="39"/>
    </row>
    <row r="38" spans="1:35" s="40" customFormat="1" x14ac:dyDescent="0.3">
      <c r="A38" s="24" t="s">
        <v>172</v>
      </c>
      <c r="B38" s="23" t="s">
        <v>173</v>
      </c>
      <c r="C38" s="24" t="s">
        <v>83</v>
      </c>
      <c r="D38" s="21">
        <v>45474</v>
      </c>
      <c r="E38" s="21">
        <v>46568</v>
      </c>
      <c r="F38" s="24" t="s">
        <v>52</v>
      </c>
      <c r="G38" s="24" t="s">
        <v>327</v>
      </c>
      <c r="H38" s="34" t="s">
        <v>83</v>
      </c>
      <c r="I38" s="34" t="s">
        <v>379</v>
      </c>
      <c r="J38" s="27"/>
      <c r="K38" s="27"/>
      <c r="L38" s="27"/>
      <c r="M38" s="27">
        <v>161153</v>
      </c>
      <c r="N38" s="27">
        <v>175205</v>
      </c>
      <c r="O38" s="27">
        <v>175205</v>
      </c>
      <c r="P38" s="27"/>
      <c r="Q38" s="27"/>
      <c r="R38" s="27"/>
      <c r="S38" s="37">
        <f t="shared" si="0"/>
        <v>511563</v>
      </c>
      <c r="T38" s="39"/>
      <c r="U38" s="39"/>
      <c r="V38" s="39"/>
      <c r="W38" s="39"/>
      <c r="X38" s="39"/>
      <c r="Y38" s="39"/>
      <c r="Z38" s="39"/>
      <c r="AA38" s="39"/>
      <c r="AB38" s="39"/>
      <c r="AC38" s="39"/>
      <c r="AD38" s="39"/>
      <c r="AE38" s="39"/>
      <c r="AF38" s="39"/>
      <c r="AG38" s="39"/>
      <c r="AH38" s="39"/>
      <c r="AI38" s="39"/>
    </row>
    <row r="39" spans="1:35" s="40" customFormat="1" x14ac:dyDescent="0.3">
      <c r="A39" s="24" t="s">
        <v>174</v>
      </c>
      <c r="B39" s="23" t="s">
        <v>175</v>
      </c>
      <c r="C39" s="24" t="s">
        <v>83</v>
      </c>
      <c r="D39" s="21">
        <v>45474</v>
      </c>
      <c r="E39" s="21">
        <v>46568</v>
      </c>
      <c r="F39" s="24" t="s">
        <v>52</v>
      </c>
      <c r="G39" s="24" t="s">
        <v>327</v>
      </c>
      <c r="H39" s="34" t="s">
        <v>83</v>
      </c>
      <c r="I39" s="34" t="s">
        <v>379</v>
      </c>
      <c r="J39" s="27"/>
      <c r="K39" s="27"/>
      <c r="L39" s="27"/>
      <c r="M39" s="27">
        <v>51610</v>
      </c>
      <c r="N39" s="27">
        <v>51610</v>
      </c>
      <c r="O39" s="27">
        <v>51610</v>
      </c>
      <c r="P39" s="27"/>
      <c r="Q39" s="27"/>
      <c r="R39" s="27"/>
      <c r="S39" s="37">
        <f t="shared" si="0"/>
        <v>154830</v>
      </c>
      <c r="T39" s="39"/>
      <c r="U39" s="39"/>
      <c r="V39" s="39"/>
      <c r="W39" s="39"/>
      <c r="X39" s="39"/>
      <c r="Y39" s="39"/>
      <c r="Z39" s="39"/>
      <c r="AA39" s="39"/>
      <c r="AB39" s="39"/>
      <c r="AC39" s="39"/>
      <c r="AD39" s="39"/>
      <c r="AE39" s="39"/>
      <c r="AF39" s="39"/>
      <c r="AG39" s="39"/>
      <c r="AH39" s="39"/>
      <c r="AI39" s="39"/>
    </row>
    <row r="40" spans="1:35" s="40" customFormat="1" ht="25" x14ac:dyDescent="0.3">
      <c r="A40" s="24" t="s">
        <v>176</v>
      </c>
      <c r="B40" s="23" t="s">
        <v>177</v>
      </c>
      <c r="C40" s="24" t="s">
        <v>83</v>
      </c>
      <c r="D40" s="21">
        <v>45474</v>
      </c>
      <c r="E40" s="21">
        <v>46568</v>
      </c>
      <c r="F40" s="24" t="s">
        <v>52</v>
      </c>
      <c r="G40" s="24" t="s">
        <v>327</v>
      </c>
      <c r="H40" s="34" t="s">
        <v>83</v>
      </c>
      <c r="I40" s="34" t="s">
        <v>379</v>
      </c>
      <c r="J40" s="27"/>
      <c r="K40" s="27"/>
      <c r="L40" s="27"/>
      <c r="M40" s="27">
        <v>5805</v>
      </c>
      <c r="N40" s="27">
        <v>5805</v>
      </c>
      <c r="O40" s="27">
        <v>5805</v>
      </c>
      <c r="P40" s="27"/>
      <c r="Q40" s="27"/>
      <c r="R40" s="27"/>
      <c r="S40" s="37">
        <f t="shared" si="0"/>
        <v>17415</v>
      </c>
      <c r="T40" s="39"/>
      <c r="U40" s="39"/>
      <c r="V40" s="39"/>
      <c r="W40" s="39"/>
      <c r="X40" s="39"/>
      <c r="Y40" s="39"/>
      <c r="Z40" s="39"/>
      <c r="AA40" s="39"/>
      <c r="AB40" s="39"/>
      <c r="AC40" s="39"/>
      <c r="AD40" s="39"/>
      <c r="AE40" s="39"/>
      <c r="AF40" s="39"/>
      <c r="AG40" s="39"/>
      <c r="AH40" s="39"/>
      <c r="AI40" s="39"/>
    </row>
    <row r="41" spans="1:35" s="40" customFormat="1" ht="25" x14ac:dyDescent="0.3">
      <c r="A41" s="24" t="s">
        <v>180</v>
      </c>
      <c r="B41" s="23" t="s">
        <v>181</v>
      </c>
      <c r="C41" s="24" t="s">
        <v>83</v>
      </c>
      <c r="D41" s="21">
        <v>45474</v>
      </c>
      <c r="E41" s="21">
        <v>46568</v>
      </c>
      <c r="F41" s="24" t="s">
        <v>52</v>
      </c>
      <c r="G41" s="24" t="s">
        <v>327</v>
      </c>
      <c r="H41" s="34" t="s">
        <v>83</v>
      </c>
      <c r="I41" s="34" t="s">
        <v>379</v>
      </c>
      <c r="J41" s="27"/>
      <c r="K41" s="27"/>
      <c r="L41" s="27"/>
      <c r="M41" s="27">
        <v>22420</v>
      </c>
      <c r="N41" s="27">
        <v>22420</v>
      </c>
      <c r="O41" s="27">
        <v>22420</v>
      </c>
      <c r="P41" s="27"/>
      <c r="Q41" s="27"/>
      <c r="R41" s="27"/>
      <c r="S41" s="37">
        <f t="shared" si="0"/>
        <v>67260</v>
      </c>
      <c r="T41" s="39"/>
      <c r="U41" s="39"/>
      <c r="V41" s="39"/>
      <c r="W41" s="39"/>
      <c r="X41" s="39"/>
      <c r="Y41" s="39"/>
      <c r="Z41" s="39"/>
      <c r="AA41" s="39"/>
      <c r="AB41" s="39"/>
      <c r="AC41" s="39"/>
      <c r="AD41" s="39"/>
      <c r="AE41" s="39"/>
      <c r="AF41" s="39"/>
      <c r="AG41" s="39"/>
      <c r="AH41" s="39"/>
      <c r="AI41" s="39"/>
    </row>
    <row r="42" spans="1:35" s="40" customFormat="1" ht="25" x14ac:dyDescent="0.3">
      <c r="A42" s="24" t="s">
        <v>190</v>
      </c>
      <c r="B42" s="23" t="s">
        <v>191</v>
      </c>
      <c r="C42" s="24" t="s">
        <v>83</v>
      </c>
      <c r="D42" s="21">
        <v>45474</v>
      </c>
      <c r="E42" s="21">
        <v>46568</v>
      </c>
      <c r="F42" s="24" t="s">
        <v>52</v>
      </c>
      <c r="G42" s="24" t="s">
        <v>327</v>
      </c>
      <c r="H42" s="34" t="s">
        <v>83</v>
      </c>
      <c r="I42" s="34" t="s">
        <v>689</v>
      </c>
      <c r="J42" s="27"/>
      <c r="K42" s="27"/>
      <c r="L42" s="27"/>
      <c r="M42" s="27">
        <v>10415</v>
      </c>
      <c r="N42" s="27">
        <v>10415</v>
      </c>
      <c r="O42" s="27">
        <v>10415</v>
      </c>
      <c r="P42" s="27"/>
      <c r="Q42" s="27"/>
      <c r="R42" s="27"/>
      <c r="S42" s="37">
        <f t="shared" si="0"/>
        <v>31245</v>
      </c>
      <c r="T42" s="39"/>
      <c r="U42" s="39"/>
      <c r="V42" s="39"/>
      <c r="W42" s="39"/>
      <c r="X42" s="39"/>
      <c r="Y42" s="39"/>
      <c r="Z42" s="39"/>
      <c r="AA42" s="39"/>
      <c r="AB42" s="39"/>
      <c r="AC42" s="39"/>
      <c r="AD42" s="39"/>
      <c r="AE42" s="39"/>
      <c r="AF42" s="39"/>
      <c r="AG42" s="39"/>
      <c r="AH42" s="39"/>
      <c r="AI42" s="39"/>
    </row>
    <row r="43" spans="1:35" s="40" customFormat="1" x14ac:dyDescent="0.3">
      <c r="A43" s="24" t="s">
        <v>198</v>
      </c>
      <c r="B43" s="23" t="s">
        <v>199</v>
      </c>
      <c r="C43" s="24" t="s">
        <v>83</v>
      </c>
      <c r="D43" s="21">
        <v>45839</v>
      </c>
      <c r="E43" s="21">
        <v>46934</v>
      </c>
      <c r="F43" s="24" t="s">
        <v>52</v>
      </c>
      <c r="G43" s="24" t="s">
        <v>327</v>
      </c>
      <c r="H43" s="34" t="s">
        <v>83</v>
      </c>
      <c r="I43" s="34" t="s">
        <v>689</v>
      </c>
      <c r="J43" s="27"/>
      <c r="K43" s="27"/>
      <c r="L43" s="27"/>
      <c r="M43" s="27"/>
      <c r="N43" s="27">
        <v>39230</v>
      </c>
      <c r="O43" s="27">
        <v>39230</v>
      </c>
      <c r="P43" s="27">
        <v>39230</v>
      </c>
      <c r="Q43" s="27"/>
      <c r="R43" s="27"/>
      <c r="S43" s="37">
        <f t="shared" si="0"/>
        <v>117690</v>
      </c>
      <c r="T43" s="39"/>
      <c r="U43" s="39"/>
      <c r="V43" s="39"/>
      <c r="W43" s="39"/>
      <c r="X43" s="39"/>
      <c r="Y43" s="39"/>
      <c r="Z43" s="39"/>
      <c r="AA43" s="39"/>
      <c r="AB43" s="39"/>
      <c r="AC43" s="39"/>
      <c r="AD43" s="39"/>
      <c r="AE43" s="39"/>
      <c r="AF43" s="39"/>
      <c r="AG43" s="39"/>
      <c r="AH43" s="39"/>
      <c r="AI43" s="39"/>
    </row>
    <row r="44" spans="1:35" s="40" customFormat="1" x14ac:dyDescent="0.3">
      <c r="A44" s="24" t="s">
        <v>209</v>
      </c>
      <c r="B44" s="23" t="s">
        <v>210</v>
      </c>
      <c r="C44" s="24" t="s">
        <v>83</v>
      </c>
      <c r="D44" s="21">
        <v>45474</v>
      </c>
      <c r="E44" s="21">
        <v>46568</v>
      </c>
      <c r="F44" s="24" t="s">
        <v>52</v>
      </c>
      <c r="G44" s="24" t="s">
        <v>327</v>
      </c>
      <c r="H44" s="34" t="s">
        <v>83</v>
      </c>
      <c r="I44" s="34" t="s">
        <v>379</v>
      </c>
      <c r="J44" s="27"/>
      <c r="K44" s="27"/>
      <c r="L44" s="27"/>
      <c r="M44" s="27">
        <v>78265.25</v>
      </c>
      <c r="N44" s="27">
        <v>78265</v>
      </c>
      <c r="O44" s="27">
        <v>78265</v>
      </c>
      <c r="P44" s="27"/>
      <c r="Q44" s="27"/>
      <c r="R44" s="27"/>
      <c r="S44" s="37">
        <f t="shared" si="0"/>
        <v>234795.25</v>
      </c>
      <c r="T44" s="39"/>
      <c r="U44" s="39"/>
      <c r="V44" s="39"/>
      <c r="W44" s="39"/>
      <c r="X44" s="39"/>
      <c r="Y44" s="39"/>
      <c r="Z44" s="39"/>
      <c r="AA44" s="39"/>
      <c r="AB44" s="39"/>
      <c r="AC44" s="39"/>
      <c r="AD44" s="39"/>
      <c r="AE44" s="39"/>
      <c r="AF44" s="39"/>
      <c r="AG44" s="39"/>
      <c r="AH44" s="39"/>
      <c r="AI44" s="39"/>
    </row>
    <row r="45" spans="1:35" s="40" customFormat="1" x14ac:dyDescent="0.3">
      <c r="A45" s="24" t="s">
        <v>204</v>
      </c>
      <c r="B45" s="23" t="s">
        <v>205</v>
      </c>
      <c r="C45" s="24" t="s">
        <v>206</v>
      </c>
      <c r="D45" s="21">
        <v>45474</v>
      </c>
      <c r="E45" s="21">
        <v>45930</v>
      </c>
      <c r="F45" s="24" t="s">
        <v>52</v>
      </c>
      <c r="G45" s="24" t="s">
        <v>335</v>
      </c>
      <c r="H45" s="34" t="s">
        <v>206</v>
      </c>
      <c r="I45" s="34" t="s">
        <v>379</v>
      </c>
      <c r="J45" s="27"/>
      <c r="K45" s="27"/>
      <c r="L45" s="27"/>
      <c r="M45" s="27">
        <v>140092</v>
      </c>
      <c r="N45" s="27"/>
      <c r="O45" s="27"/>
      <c r="P45" s="27"/>
      <c r="Q45" s="27"/>
      <c r="R45" s="27"/>
      <c r="S45" s="37">
        <f t="shared" si="0"/>
        <v>140092</v>
      </c>
      <c r="T45" s="39"/>
      <c r="U45" s="39"/>
      <c r="V45" s="39"/>
      <c r="W45" s="39"/>
      <c r="X45" s="39"/>
      <c r="Y45" s="39"/>
      <c r="Z45" s="39"/>
      <c r="AA45" s="39"/>
      <c r="AB45" s="39"/>
      <c r="AC45" s="39"/>
      <c r="AD45" s="39"/>
      <c r="AE45" s="39"/>
      <c r="AF45" s="39"/>
      <c r="AG45" s="39"/>
      <c r="AH45" s="39"/>
      <c r="AI45" s="39"/>
    </row>
    <row r="46" spans="1:35" s="40" customFormat="1" x14ac:dyDescent="0.3">
      <c r="A46" s="24" t="s">
        <v>223</v>
      </c>
      <c r="B46" s="23" t="s">
        <v>224</v>
      </c>
      <c r="C46" s="24" t="s">
        <v>83</v>
      </c>
      <c r="D46" s="21">
        <v>45474</v>
      </c>
      <c r="E46" s="21">
        <v>46568</v>
      </c>
      <c r="F46" s="24" t="s">
        <v>52</v>
      </c>
      <c r="G46" s="24" t="s">
        <v>327</v>
      </c>
      <c r="H46" s="34" t="s">
        <v>83</v>
      </c>
      <c r="I46" s="34" t="s">
        <v>379</v>
      </c>
      <c r="J46" s="27"/>
      <c r="K46" s="27"/>
      <c r="L46" s="27"/>
      <c r="M46" s="27">
        <v>33690</v>
      </c>
      <c r="N46" s="27">
        <v>33690</v>
      </c>
      <c r="O46" s="27">
        <v>33690</v>
      </c>
      <c r="P46" s="27"/>
      <c r="Q46" s="27"/>
      <c r="R46" s="27"/>
      <c r="S46" s="37">
        <f t="shared" si="0"/>
        <v>101070</v>
      </c>
      <c r="T46" s="39"/>
      <c r="U46" s="39"/>
      <c r="V46" s="39"/>
      <c r="W46" s="39"/>
      <c r="X46" s="39"/>
      <c r="Y46" s="39"/>
      <c r="Z46" s="39"/>
      <c r="AA46" s="39"/>
      <c r="AB46" s="39"/>
      <c r="AC46" s="39"/>
      <c r="AD46" s="39"/>
      <c r="AE46" s="39"/>
      <c r="AF46" s="39"/>
      <c r="AG46" s="39"/>
      <c r="AH46" s="39"/>
      <c r="AI46" s="39"/>
    </row>
    <row r="47" spans="1:35" s="40" customFormat="1" x14ac:dyDescent="0.3">
      <c r="A47" s="24" t="s">
        <v>225</v>
      </c>
      <c r="B47" s="23" t="s">
        <v>226</v>
      </c>
      <c r="C47" s="24" t="s">
        <v>83</v>
      </c>
      <c r="D47" s="21">
        <v>45474</v>
      </c>
      <c r="E47" s="21">
        <v>46568</v>
      </c>
      <c r="F47" s="24" t="s">
        <v>52</v>
      </c>
      <c r="G47" s="24" t="s">
        <v>327</v>
      </c>
      <c r="H47" s="34" t="s">
        <v>83</v>
      </c>
      <c r="I47" s="34" t="s">
        <v>379</v>
      </c>
      <c r="J47" s="27"/>
      <c r="K47" s="27"/>
      <c r="L47" s="27"/>
      <c r="M47" s="27">
        <v>24020</v>
      </c>
      <c r="N47" s="27">
        <v>24020</v>
      </c>
      <c r="O47" s="27">
        <v>24020</v>
      </c>
      <c r="P47" s="27"/>
      <c r="Q47" s="27"/>
      <c r="R47" s="27"/>
      <c r="S47" s="37">
        <f t="shared" si="0"/>
        <v>72060</v>
      </c>
      <c r="T47" s="39"/>
      <c r="U47" s="39"/>
      <c r="V47" s="39"/>
      <c r="W47" s="39"/>
      <c r="X47" s="39"/>
      <c r="Y47" s="39"/>
      <c r="Z47" s="39"/>
      <c r="AA47" s="39"/>
      <c r="AB47" s="39"/>
      <c r="AC47" s="39"/>
      <c r="AD47" s="39"/>
      <c r="AE47" s="39"/>
      <c r="AF47" s="39"/>
      <c r="AG47" s="39"/>
      <c r="AH47" s="39"/>
      <c r="AI47" s="39"/>
    </row>
    <row r="48" spans="1:35" s="40" customFormat="1" x14ac:dyDescent="0.3">
      <c r="A48" s="24" t="s">
        <v>230</v>
      </c>
      <c r="B48" s="23" t="s">
        <v>231</v>
      </c>
      <c r="C48" s="24" t="s">
        <v>83</v>
      </c>
      <c r="D48" s="21">
        <v>45474</v>
      </c>
      <c r="E48" s="21">
        <v>46568</v>
      </c>
      <c r="F48" s="24" t="s">
        <v>52</v>
      </c>
      <c r="G48" s="24" t="s">
        <v>327</v>
      </c>
      <c r="H48" s="34" t="s">
        <v>83</v>
      </c>
      <c r="I48" s="34" t="s">
        <v>379</v>
      </c>
      <c r="J48" s="27"/>
      <c r="K48" s="27"/>
      <c r="L48" s="27"/>
      <c r="M48" s="27">
        <v>73840</v>
      </c>
      <c r="N48" s="27">
        <v>73840</v>
      </c>
      <c r="O48" s="27">
        <v>73840</v>
      </c>
      <c r="P48" s="27"/>
      <c r="Q48" s="27"/>
      <c r="R48" s="27"/>
      <c r="S48" s="37">
        <f t="shared" si="0"/>
        <v>221520</v>
      </c>
      <c r="T48" s="39"/>
      <c r="U48" s="39"/>
      <c r="V48" s="39"/>
      <c r="W48" s="39"/>
      <c r="X48" s="39"/>
      <c r="Y48" s="39"/>
      <c r="Z48" s="39"/>
      <c r="AA48" s="39"/>
      <c r="AB48" s="39"/>
      <c r="AC48" s="39"/>
      <c r="AD48" s="39"/>
      <c r="AE48" s="39"/>
      <c r="AF48" s="39"/>
      <c r="AG48" s="39"/>
      <c r="AH48" s="39"/>
      <c r="AI48" s="39"/>
    </row>
    <row r="49" spans="1:35" s="40" customFormat="1" x14ac:dyDescent="0.3">
      <c r="A49" s="24" t="s">
        <v>243</v>
      </c>
      <c r="B49" s="23" t="s">
        <v>244</v>
      </c>
      <c r="C49" s="24" t="s">
        <v>83</v>
      </c>
      <c r="D49" s="21">
        <v>45474</v>
      </c>
      <c r="E49" s="21">
        <v>46568</v>
      </c>
      <c r="F49" s="24" t="s">
        <v>52</v>
      </c>
      <c r="G49" s="24" t="s">
        <v>327</v>
      </c>
      <c r="H49" s="34" t="s">
        <v>83</v>
      </c>
      <c r="I49" s="34" t="s">
        <v>379</v>
      </c>
      <c r="J49" s="27"/>
      <c r="K49" s="27"/>
      <c r="L49" s="27"/>
      <c r="M49" s="27">
        <v>24620</v>
      </c>
      <c r="N49" s="27">
        <v>20750</v>
      </c>
      <c r="O49" s="27">
        <v>20750</v>
      </c>
      <c r="P49" s="27"/>
      <c r="Q49" s="27"/>
      <c r="R49" s="27"/>
      <c r="S49" s="37">
        <f t="shared" si="0"/>
        <v>66120</v>
      </c>
      <c r="T49" s="39"/>
      <c r="U49" s="39"/>
      <c r="V49" s="39"/>
      <c r="W49" s="39"/>
      <c r="X49" s="39"/>
      <c r="Y49" s="39"/>
      <c r="Z49" s="39"/>
      <c r="AA49" s="39"/>
      <c r="AB49" s="39"/>
      <c r="AC49" s="39"/>
      <c r="AD49" s="39"/>
      <c r="AE49" s="39"/>
      <c r="AF49" s="39"/>
      <c r="AG49" s="39"/>
      <c r="AH49" s="39"/>
      <c r="AI49" s="39"/>
    </row>
    <row r="50" spans="1:35" s="40" customFormat="1" x14ac:dyDescent="0.3">
      <c r="A50" s="24" t="s">
        <v>245</v>
      </c>
      <c r="B50" s="23" t="s">
        <v>246</v>
      </c>
      <c r="C50" s="24" t="s">
        <v>247</v>
      </c>
      <c r="D50" s="21">
        <v>45839</v>
      </c>
      <c r="E50" s="21">
        <v>46203</v>
      </c>
      <c r="F50" s="24" t="s">
        <v>52</v>
      </c>
      <c r="G50" s="24" t="s">
        <v>339</v>
      </c>
      <c r="H50" s="34" t="s">
        <v>247</v>
      </c>
      <c r="I50" s="34" t="s">
        <v>379</v>
      </c>
      <c r="J50" s="27"/>
      <c r="K50" s="27"/>
      <c r="L50" s="27"/>
      <c r="M50" s="27"/>
      <c r="N50" s="27">
        <v>12666</v>
      </c>
      <c r="O50" s="27"/>
      <c r="P50" s="27"/>
      <c r="Q50" s="27"/>
      <c r="R50" s="27"/>
      <c r="S50" s="37">
        <f t="shared" si="0"/>
        <v>12666</v>
      </c>
      <c r="T50" s="39"/>
      <c r="U50" s="39"/>
      <c r="V50" s="39"/>
      <c r="W50" s="39"/>
      <c r="X50" s="39"/>
      <c r="Y50" s="39"/>
      <c r="Z50" s="39"/>
      <c r="AA50" s="39"/>
      <c r="AB50" s="39"/>
      <c r="AC50" s="39"/>
      <c r="AD50" s="39"/>
      <c r="AE50" s="39"/>
      <c r="AF50" s="39"/>
      <c r="AG50" s="39"/>
      <c r="AH50" s="39"/>
      <c r="AI50" s="39"/>
    </row>
    <row r="51" spans="1:35" s="40" customFormat="1" x14ac:dyDescent="0.3">
      <c r="A51" s="24" t="s">
        <v>245</v>
      </c>
      <c r="B51" s="23" t="s">
        <v>248</v>
      </c>
      <c r="C51" s="24" t="s">
        <v>249</v>
      </c>
      <c r="D51" s="21">
        <v>45839</v>
      </c>
      <c r="E51" s="21">
        <v>46203</v>
      </c>
      <c r="F51" s="24" t="s">
        <v>52</v>
      </c>
      <c r="G51" s="24" t="s">
        <v>335</v>
      </c>
      <c r="H51" s="34" t="s">
        <v>249</v>
      </c>
      <c r="I51" s="34" t="s">
        <v>379</v>
      </c>
      <c r="J51" s="27"/>
      <c r="K51" s="27"/>
      <c r="L51" s="27"/>
      <c r="M51" s="27"/>
      <c r="N51" s="27">
        <v>130000</v>
      </c>
      <c r="O51" s="27"/>
      <c r="P51" s="27"/>
      <c r="Q51" s="27"/>
      <c r="R51" s="27"/>
      <c r="S51" s="37">
        <f t="shared" si="0"/>
        <v>130000</v>
      </c>
      <c r="T51" s="39"/>
      <c r="U51" s="39"/>
      <c r="V51" s="39"/>
      <c r="W51" s="39"/>
      <c r="X51" s="39"/>
      <c r="Y51" s="39"/>
      <c r="Z51" s="39"/>
      <c r="AA51" s="39"/>
      <c r="AB51" s="39"/>
      <c r="AC51" s="39"/>
      <c r="AD51" s="39"/>
      <c r="AE51" s="39"/>
      <c r="AF51" s="39"/>
      <c r="AG51" s="39"/>
      <c r="AH51" s="39"/>
      <c r="AI51" s="39"/>
    </row>
    <row r="52" spans="1:35" s="40" customFormat="1" ht="25" x14ac:dyDescent="0.3">
      <c r="A52" s="24" t="s">
        <v>250</v>
      </c>
      <c r="B52" s="23" t="s">
        <v>251</v>
      </c>
      <c r="C52" s="24" t="s">
        <v>252</v>
      </c>
      <c r="D52" s="21">
        <v>45413</v>
      </c>
      <c r="E52" s="21">
        <v>46142</v>
      </c>
      <c r="F52" s="24" t="s">
        <v>52</v>
      </c>
      <c r="G52" s="24" t="s">
        <v>366</v>
      </c>
      <c r="H52" s="34" t="s">
        <v>367</v>
      </c>
      <c r="I52" s="34" t="s">
        <v>379</v>
      </c>
      <c r="J52" s="27"/>
      <c r="K52" s="27"/>
      <c r="L52" s="27">
        <v>130000</v>
      </c>
      <c r="M52" s="27">
        <v>130000</v>
      </c>
      <c r="N52" s="27"/>
      <c r="O52" s="27"/>
      <c r="P52" s="27"/>
      <c r="Q52" s="27"/>
      <c r="R52" s="27"/>
      <c r="S52" s="37">
        <f t="shared" si="0"/>
        <v>260000</v>
      </c>
      <c r="T52" s="39"/>
      <c r="U52" s="39"/>
      <c r="V52" s="39"/>
      <c r="W52" s="39"/>
      <c r="X52" s="39"/>
      <c r="Y52" s="39"/>
      <c r="Z52" s="39"/>
      <c r="AA52" s="39"/>
      <c r="AB52" s="39"/>
      <c r="AC52" s="39"/>
      <c r="AD52" s="39"/>
      <c r="AE52" s="39"/>
      <c r="AF52" s="39"/>
      <c r="AG52" s="39"/>
      <c r="AH52" s="39"/>
      <c r="AI52" s="39"/>
    </row>
    <row r="53" spans="1:35" s="40" customFormat="1" ht="25" x14ac:dyDescent="0.3">
      <c r="A53" s="24" t="s">
        <v>250</v>
      </c>
      <c r="B53" s="23" t="s">
        <v>253</v>
      </c>
      <c r="C53" s="24" t="s">
        <v>249</v>
      </c>
      <c r="D53" s="21">
        <v>45839</v>
      </c>
      <c r="E53" s="21">
        <v>46203</v>
      </c>
      <c r="F53" s="24" t="s">
        <v>52</v>
      </c>
      <c r="G53" s="24" t="s">
        <v>335</v>
      </c>
      <c r="H53" s="34" t="s">
        <v>249</v>
      </c>
      <c r="I53" s="34" t="s">
        <v>379</v>
      </c>
      <c r="J53" s="27"/>
      <c r="K53" s="27"/>
      <c r="L53" s="27"/>
      <c r="M53" s="27"/>
      <c r="N53" s="27">
        <v>130000</v>
      </c>
      <c r="O53" s="27"/>
      <c r="P53" s="27"/>
      <c r="Q53" s="27"/>
      <c r="R53" s="27"/>
      <c r="S53" s="37">
        <f t="shared" si="0"/>
        <v>130000</v>
      </c>
      <c r="T53" s="39"/>
      <c r="U53" s="39"/>
      <c r="V53" s="39"/>
      <c r="W53" s="39"/>
      <c r="X53" s="39"/>
      <c r="Y53" s="39"/>
      <c r="Z53" s="39"/>
      <c r="AA53" s="39"/>
      <c r="AB53" s="39"/>
      <c r="AC53" s="39"/>
      <c r="AD53" s="39"/>
      <c r="AE53" s="39"/>
      <c r="AF53" s="39"/>
      <c r="AG53" s="39"/>
      <c r="AH53" s="39"/>
      <c r="AI53" s="39"/>
    </row>
    <row r="54" spans="1:35" s="40" customFormat="1" ht="37" customHeight="1" x14ac:dyDescent="0.3">
      <c r="A54" s="24" t="s">
        <v>254</v>
      </c>
      <c r="B54" s="23" t="s">
        <v>255</v>
      </c>
      <c r="C54" s="24" t="s">
        <v>256</v>
      </c>
      <c r="D54" s="21">
        <v>45839</v>
      </c>
      <c r="E54" s="21">
        <v>46203</v>
      </c>
      <c r="F54" s="24" t="s">
        <v>52</v>
      </c>
      <c r="G54" s="24" t="s">
        <v>332</v>
      </c>
      <c r="H54" s="34" t="s">
        <v>368</v>
      </c>
      <c r="I54" s="34" t="s">
        <v>379</v>
      </c>
      <c r="J54" s="27"/>
      <c r="K54" s="27"/>
      <c r="L54" s="27"/>
      <c r="M54" s="27"/>
      <c r="N54" s="27">
        <v>25000</v>
      </c>
      <c r="O54" s="27"/>
      <c r="P54" s="27"/>
      <c r="Q54" s="27"/>
      <c r="R54" s="27"/>
      <c r="S54" s="37">
        <f t="shared" si="0"/>
        <v>25000</v>
      </c>
      <c r="T54" s="39"/>
      <c r="U54" s="39"/>
      <c r="V54" s="39"/>
      <c r="W54" s="39"/>
      <c r="X54" s="39"/>
      <c r="Y54" s="39"/>
      <c r="Z54" s="39"/>
      <c r="AA54" s="39"/>
      <c r="AB54" s="39"/>
      <c r="AC54" s="39"/>
      <c r="AD54" s="39"/>
      <c r="AE54" s="39"/>
      <c r="AF54" s="39"/>
      <c r="AG54" s="39"/>
      <c r="AH54" s="39"/>
      <c r="AI54" s="39"/>
    </row>
    <row r="55" spans="1:35" s="40" customFormat="1" x14ac:dyDescent="0.3">
      <c r="A55" s="24" t="s">
        <v>262</v>
      </c>
      <c r="B55" s="23" t="s">
        <v>263</v>
      </c>
      <c r="C55" s="24" t="s">
        <v>83</v>
      </c>
      <c r="D55" s="21">
        <v>45474</v>
      </c>
      <c r="E55" s="21">
        <v>46568</v>
      </c>
      <c r="F55" s="24" t="s">
        <v>52</v>
      </c>
      <c r="G55" s="24" t="s">
        <v>327</v>
      </c>
      <c r="H55" s="34" t="s">
        <v>83</v>
      </c>
      <c r="I55" s="34" t="s">
        <v>379</v>
      </c>
      <c r="J55" s="27"/>
      <c r="K55" s="27"/>
      <c r="L55" s="27"/>
      <c r="M55" s="27">
        <v>25350</v>
      </c>
      <c r="N55" s="27">
        <v>25350</v>
      </c>
      <c r="O55" s="27">
        <v>25350</v>
      </c>
      <c r="P55" s="27"/>
      <c r="Q55" s="27"/>
      <c r="R55" s="27"/>
      <c r="S55" s="37">
        <f t="shared" si="0"/>
        <v>76050</v>
      </c>
      <c r="T55" s="39"/>
      <c r="U55" s="39"/>
      <c r="V55" s="39"/>
      <c r="W55" s="39"/>
      <c r="X55" s="39"/>
      <c r="Y55" s="39"/>
      <c r="Z55" s="39"/>
      <c r="AA55" s="39"/>
      <c r="AB55" s="39"/>
      <c r="AC55" s="39"/>
      <c r="AD55" s="39"/>
      <c r="AE55" s="39"/>
      <c r="AF55" s="39"/>
      <c r="AG55" s="39"/>
      <c r="AH55" s="39"/>
      <c r="AI55" s="39"/>
    </row>
    <row r="56" spans="1:35" s="40" customFormat="1" x14ac:dyDescent="0.3">
      <c r="A56" s="24" t="s">
        <v>264</v>
      </c>
      <c r="B56" s="23" t="s">
        <v>265</v>
      </c>
      <c r="C56" s="24" t="s">
        <v>83</v>
      </c>
      <c r="D56" s="21">
        <v>45474</v>
      </c>
      <c r="E56" s="21">
        <v>46568</v>
      </c>
      <c r="F56" s="24" t="s">
        <v>52</v>
      </c>
      <c r="G56" s="24" t="s">
        <v>327</v>
      </c>
      <c r="H56" s="34" t="s">
        <v>83</v>
      </c>
      <c r="I56" s="34" t="s">
        <v>379</v>
      </c>
      <c r="J56" s="27"/>
      <c r="K56" s="27"/>
      <c r="L56" s="27"/>
      <c r="M56" s="27">
        <v>11805</v>
      </c>
      <c r="N56" s="27">
        <v>11805</v>
      </c>
      <c r="O56" s="27">
        <v>11805</v>
      </c>
      <c r="P56" s="27"/>
      <c r="Q56" s="27"/>
      <c r="R56" s="27"/>
      <c r="S56" s="37">
        <f t="shared" si="0"/>
        <v>35415</v>
      </c>
      <c r="T56" s="39"/>
      <c r="U56" s="39"/>
      <c r="V56" s="39"/>
      <c r="W56" s="39"/>
      <c r="X56" s="39"/>
      <c r="Y56" s="39"/>
      <c r="Z56" s="39"/>
      <c r="AA56" s="39"/>
      <c r="AB56" s="39"/>
      <c r="AC56" s="39"/>
      <c r="AD56" s="39"/>
      <c r="AE56" s="39"/>
      <c r="AF56" s="39"/>
      <c r="AG56" s="39"/>
      <c r="AH56" s="39"/>
      <c r="AI56" s="39"/>
    </row>
    <row r="57" spans="1:35" s="40" customFormat="1" ht="25" x14ac:dyDescent="0.3">
      <c r="A57" s="24" t="s">
        <v>266</v>
      </c>
      <c r="B57" s="23" t="s">
        <v>267</v>
      </c>
      <c r="C57" s="24" t="s">
        <v>83</v>
      </c>
      <c r="D57" s="21">
        <v>45474</v>
      </c>
      <c r="E57" s="21">
        <v>46568</v>
      </c>
      <c r="F57" s="24" t="s">
        <v>52</v>
      </c>
      <c r="G57" s="24" t="s">
        <v>327</v>
      </c>
      <c r="H57" s="34" t="s">
        <v>83</v>
      </c>
      <c r="I57" s="34" t="s">
        <v>379</v>
      </c>
      <c r="J57" s="27"/>
      <c r="K57" s="27"/>
      <c r="L57" s="27"/>
      <c r="M57" s="27">
        <v>22055</v>
      </c>
      <c r="N57" s="27">
        <v>22055</v>
      </c>
      <c r="O57" s="27">
        <v>22055</v>
      </c>
      <c r="P57" s="27"/>
      <c r="Q57" s="27"/>
      <c r="R57" s="27"/>
      <c r="S57" s="37">
        <f t="shared" si="0"/>
        <v>66165</v>
      </c>
      <c r="T57" s="39"/>
      <c r="U57" s="39"/>
      <c r="V57" s="39"/>
      <c r="W57" s="39"/>
      <c r="X57" s="39"/>
      <c r="Y57" s="39"/>
      <c r="Z57" s="39"/>
      <c r="AA57" s="39"/>
      <c r="AB57" s="39"/>
      <c r="AC57" s="39"/>
      <c r="AD57" s="39"/>
      <c r="AE57" s="39"/>
      <c r="AF57" s="39"/>
      <c r="AG57" s="39"/>
      <c r="AH57" s="39"/>
      <c r="AI57" s="39"/>
    </row>
    <row r="58" spans="1:35" s="40" customFormat="1" ht="25" x14ac:dyDescent="0.3">
      <c r="A58" s="24" t="s">
        <v>268</v>
      </c>
      <c r="B58" s="23" t="s">
        <v>269</v>
      </c>
      <c r="C58" s="24" t="s">
        <v>83</v>
      </c>
      <c r="D58" s="21">
        <v>45474</v>
      </c>
      <c r="E58" s="21">
        <v>46568</v>
      </c>
      <c r="F58" s="24" t="s">
        <v>52</v>
      </c>
      <c r="G58" s="24" t="s">
        <v>327</v>
      </c>
      <c r="H58" s="34" t="s">
        <v>83</v>
      </c>
      <c r="I58" s="34" t="s">
        <v>379</v>
      </c>
      <c r="J58" s="27"/>
      <c r="K58" s="27"/>
      <c r="L58" s="27"/>
      <c r="M58" s="27">
        <v>16250</v>
      </c>
      <c r="N58" s="27">
        <v>16250</v>
      </c>
      <c r="O58" s="27">
        <v>16250</v>
      </c>
      <c r="P58" s="27"/>
      <c r="Q58" s="27"/>
      <c r="R58" s="27"/>
      <c r="S58" s="37">
        <f t="shared" si="0"/>
        <v>48750</v>
      </c>
      <c r="T58" s="39"/>
      <c r="U58" s="39"/>
      <c r="V58" s="39"/>
      <c r="W58" s="39"/>
      <c r="X58" s="39"/>
      <c r="Y58" s="39"/>
      <c r="Z58" s="39"/>
      <c r="AA58" s="39"/>
      <c r="AB58" s="39"/>
      <c r="AC58" s="39"/>
      <c r="AD58" s="39"/>
      <c r="AE58" s="39"/>
      <c r="AF58" s="39"/>
      <c r="AG58" s="39"/>
      <c r="AH58" s="39"/>
      <c r="AI58" s="39"/>
    </row>
    <row r="59" spans="1:35" s="40" customFormat="1" ht="25" x14ac:dyDescent="0.3">
      <c r="A59" s="24" t="s">
        <v>270</v>
      </c>
      <c r="B59" s="23" t="s">
        <v>271</v>
      </c>
      <c r="C59" s="24" t="s">
        <v>83</v>
      </c>
      <c r="D59" s="21">
        <v>45474</v>
      </c>
      <c r="E59" s="21">
        <v>46568</v>
      </c>
      <c r="F59" s="24" t="s">
        <v>52</v>
      </c>
      <c r="G59" s="24" t="s">
        <v>327</v>
      </c>
      <c r="H59" s="34" t="s">
        <v>83</v>
      </c>
      <c r="I59" s="34" t="s">
        <v>379</v>
      </c>
      <c r="J59" s="27"/>
      <c r="K59" s="27"/>
      <c r="L59" s="27"/>
      <c r="M59" s="27">
        <v>18020</v>
      </c>
      <c r="N59" s="27">
        <v>18020</v>
      </c>
      <c r="O59" s="27">
        <v>18020</v>
      </c>
      <c r="P59" s="27"/>
      <c r="Q59" s="27"/>
      <c r="R59" s="27"/>
      <c r="S59" s="37">
        <f t="shared" si="0"/>
        <v>54060</v>
      </c>
      <c r="T59" s="39"/>
      <c r="U59" s="39"/>
      <c r="V59" s="39"/>
      <c r="W59" s="39"/>
      <c r="X59" s="39"/>
      <c r="Y59" s="39"/>
      <c r="Z59" s="39"/>
      <c r="AA59" s="39"/>
      <c r="AB59" s="39"/>
      <c r="AC59" s="39"/>
      <c r="AD59" s="39"/>
      <c r="AE59" s="39"/>
      <c r="AF59" s="39"/>
      <c r="AG59" s="39"/>
      <c r="AH59" s="39"/>
      <c r="AI59" s="39"/>
    </row>
    <row r="60" spans="1:35" s="40" customFormat="1" ht="25" x14ac:dyDescent="0.3">
      <c r="A60" s="24" t="s">
        <v>272</v>
      </c>
      <c r="B60" s="23" t="s">
        <v>273</v>
      </c>
      <c r="C60" s="24" t="s">
        <v>83</v>
      </c>
      <c r="D60" s="21">
        <v>45474</v>
      </c>
      <c r="E60" s="21">
        <v>46568</v>
      </c>
      <c r="F60" s="24" t="s">
        <v>52</v>
      </c>
      <c r="G60" s="24" t="s">
        <v>327</v>
      </c>
      <c r="H60" s="34" t="s">
        <v>83</v>
      </c>
      <c r="I60" s="34" t="s">
        <v>379</v>
      </c>
      <c r="J60" s="27"/>
      <c r="K60" s="27"/>
      <c r="L60" s="27"/>
      <c r="M60" s="27">
        <v>34490</v>
      </c>
      <c r="N60" s="27">
        <v>34490</v>
      </c>
      <c r="O60" s="27">
        <v>34490</v>
      </c>
      <c r="P60" s="27"/>
      <c r="Q60" s="27"/>
      <c r="R60" s="27"/>
      <c r="S60" s="37">
        <f t="shared" si="0"/>
        <v>103470</v>
      </c>
      <c r="T60" s="39"/>
      <c r="U60" s="39"/>
      <c r="V60" s="39"/>
      <c r="W60" s="39"/>
      <c r="X60" s="39"/>
      <c r="Y60" s="39"/>
      <c r="Z60" s="39"/>
      <c r="AA60" s="39"/>
      <c r="AB60" s="39"/>
      <c r="AC60" s="39"/>
      <c r="AD60" s="39"/>
      <c r="AE60" s="39"/>
      <c r="AF60" s="39"/>
      <c r="AG60" s="39"/>
      <c r="AH60" s="39"/>
      <c r="AI60" s="39"/>
    </row>
    <row r="61" spans="1:35" s="40" customFormat="1" x14ac:dyDescent="0.3">
      <c r="A61" s="24" t="s">
        <v>282</v>
      </c>
      <c r="B61" s="23" t="s">
        <v>283</v>
      </c>
      <c r="C61" s="24" t="s">
        <v>83</v>
      </c>
      <c r="D61" s="21">
        <v>45474</v>
      </c>
      <c r="E61" s="21">
        <v>46568</v>
      </c>
      <c r="F61" s="24" t="s">
        <v>52</v>
      </c>
      <c r="G61" s="24" t="s">
        <v>327</v>
      </c>
      <c r="H61" s="34" t="s">
        <v>83</v>
      </c>
      <c r="I61" s="34" t="s">
        <v>379</v>
      </c>
      <c r="J61" s="27"/>
      <c r="K61" s="27"/>
      <c r="L61" s="27"/>
      <c r="M61" s="27">
        <v>25425</v>
      </c>
      <c r="N61" s="27">
        <v>25425</v>
      </c>
      <c r="O61" s="27">
        <v>25425</v>
      </c>
      <c r="P61" s="27"/>
      <c r="Q61" s="27"/>
      <c r="R61" s="27"/>
      <c r="S61" s="37">
        <f t="shared" si="0"/>
        <v>76275</v>
      </c>
      <c r="T61" s="39"/>
      <c r="U61" s="39"/>
      <c r="V61" s="39"/>
      <c r="W61" s="39"/>
      <c r="X61" s="39"/>
      <c r="Y61" s="39"/>
      <c r="Z61" s="39"/>
      <c r="AA61" s="39"/>
      <c r="AB61" s="39"/>
      <c r="AC61" s="39"/>
      <c r="AD61" s="39"/>
      <c r="AE61" s="39"/>
      <c r="AF61" s="39"/>
      <c r="AG61" s="39"/>
      <c r="AH61" s="39"/>
      <c r="AI61" s="39"/>
    </row>
    <row r="62" spans="1:35" s="40" customFormat="1" ht="25" x14ac:dyDescent="0.3">
      <c r="A62" s="24" t="s">
        <v>301</v>
      </c>
      <c r="B62" s="23" t="s">
        <v>302</v>
      </c>
      <c r="C62" s="24" t="s">
        <v>252</v>
      </c>
      <c r="D62" s="21">
        <v>45448</v>
      </c>
      <c r="E62" s="21">
        <v>46177</v>
      </c>
      <c r="F62" s="24" t="s">
        <v>52</v>
      </c>
      <c r="G62" s="24" t="s">
        <v>374</v>
      </c>
      <c r="H62" s="34" t="s">
        <v>375</v>
      </c>
      <c r="I62" s="34" t="s">
        <v>379</v>
      </c>
      <c r="J62" s="27"/>
      <c r="K62" s="27"/>
      <c r="L62" s="27"/>
      <c r="M62" s="27">
        <v>298400</v>
      </c>
      <c r="N62" s="27"/>
      <c r="O62" s="27"/>
      <c r="P62" s="27"/>
      <c r="Q62" s="27"/>
      <c r="R62" s="27"/>
      <c r="S62" s="37">
        <f t="shared" si="0"/>
        <v>298400</v>
      </c>
      <c r="T62" s="39"/>
      <c r="U62" s="39"/>
      <c r="V62" s="39"/>
      <c r="W62" s="39"/>
      <c r="X62" s="39"/>
      <c r="Y62" s="39"/>
      <c r="Z62" s="39"/>
      <c r="AA62" s="39"/>
      <c r="AB62" s="39"/>
      <c r="AC62" s="39"/>
      <c r="AD62" s="39"/>
      <c r="AE62" s="39"/>
      <c r="AF62" s="39"/>
      <c r="AG62" s="39"/>
      <c r="AH62" s="39"/>
      <c r="AI62" s="39"/>
    </row>
    <row r="63" spans="1:35" s="40" customFormat="1" ht="25" x14ac:dyDescent="0.3">
      <c r="A63" s="24" t="s">
        <v>301</v>
      </c>
      <c r="B63" s="23" t="s">
        <v>303</v>
      </c>
      <c r="C63" s="24" t="s">
        <v>252</v>
      </c>
      <c r="D63" s="21">
        <v>45448</v>
      </c>
      <c r="E63" s="21">
        <v>46177</v>
      </c>
      <c r="F63" s="24" t="s">
        <v>52</v>
      </c>
      <c r="G63" s="24" t="s">
        <v>374</v>
      </c>
      <c r="H63" s="34" t="s">
        <v>376</v>
      </c>
      <c r="I63" s="34" t="s">
        <v>379</v>
      </c>
      <c r="J63" s="27"/>
      <c r="K63" s="27"/>
      <c r="L63" s="27"/>
      <c r="M63" s="27">
        <v>262400</v>
      </c>
      <c r="N63" s="27"/>
      <c r="O63" s="27"/>
      <c r="P63" s="27"/>
      <c r="Q63" s="27"/>
      <c r="R63" s="27"/>
      <c r="S63" s="37">
        <f t="shared" si="0"/>
        <v>262400</v>
      </c>
      <c r="T63" s="39"/>
      <c r="U63" s="39"/>
      <c r="V63" s="39"/>
      <c r="W63" s="39"/>
      <c r="X63" s="39"/>
      <c r="Y63" s="39"/>
      <c r="Z63" s="39"/>
      <c r="AA63" s="39"/>
      <c r="AB63" s="39"/>
      <c r="AC63" s="39"/>
      <c r="AD63" s="39"/>
      <c r="AE63" s="39"/>
      <c r="AF63" s="39"/>
      <c r="AG63" s="39"/>
      <c r="AH63" s="39"/>
      <c r="AI63" s="39"/>
    </row>
    <row r="64" spans="1:35" s="40" customFormat="1" ht="25" x14ac:dyDescent="0.3">
      <c r="A64" s="24" t="s">
        <v>301</v>
      </c>
      <c r="B64" s="23" t="s">
        <v>304</v>
      </c>
      <c r="C64" s="24" t="s">
        <v>91</v>
      </c>
      <c r="D64" s="21">
        <v>45626</v>
      </c>
      <c r="E64" s="21">
        <v>45991</v>
      </c>
      <c r="F64" s="24" t="s">
        <v>52</v>
      </c>
      <c r="G64" s="24" t="s">
        <v>332</v>
      </c>
      <c r="H64" s="34" t="s">
        <v>377</v>
      </c>
      <c r="I64" s="34" t="s">
        <v>379</v>
      </c>
      <c r="J64" s="27"/>
      <c r="K64" s="27"/>
      <c r="L64" s="27"/>
      <c r="M64" s="27">
        <v>120000</v>
      </c>
      <c r="N64" s="27"/>
      <c r="O64" s="27"/>
      <c r="P64" s="27"/>
      <c r="Q64" s="27"/>
      <c r="R64" s="27"/>
      <c r="S64" s="37">
        <f t="shared" si="0"/>
        <v>120000</v>
      </c>
      <c r="T64" s="39"/>
      <c r="U64" s="39"/>
      <c r="V64" s="39"/>
      <c r="W64" s="39"/>
      <c r="X64" s="39"/>
      <c r="Y64" s="39"/>
      <c r="Z64" s="39"/>
      <c r="AA64" s="39"/>
      <c r="AB64" s="39"/>
      <c r="AC64" s="39"/>
      <c r="AD64" s="39"/>
      <c r="AE64" s="39"/>
      <c r="AF64" s="39"/>
      <c r="AG64" s="39"/>
      <c r="AH64" s="39"/>
      <c r="AI64" s="39"/>
    </row>
    <row r="65" spans="1:35" s="40" customFormat="1" x14ac:dyDescent="0.3">
      <c r="A65" s="24" t="s">
        <v>305</v>
      </c>
      <c r="B65" s="23" t="s">
        <v>306</v>
      </c>
      <c r="C65" s="24" t="s">
        <v>91</v>
      </c>
      <c r="D65" s="21">
        <v>45626</v>
      </c>
      <c r="E65" s="21">
        <v>45991</v>
      </c>
      <c r="F65" s="24" t="s">
        <v>52</v>
      </c>
      <c r="G65" s="24" t="s">
        <v>332</v>
      </c>
      <c r="H65" s="34" t="s">
        <v>333</v>
      </c>
      <c r="I65" s="34" t="s">
        <v>688</v>
      </c>
      <c r="J65" s="27"/>
      <c r="K65" s="27"/>
      <c r="L65" s="27"/>
      <c r="M65" s="27">
        <v>120000</v>
      </c>
      <c r="N65" s="27"/>
      <c r="O65" s="27"/>
      <c r="P65" s="27"/>
      <c r="Q65" s="27"/>
      <c r="R65" s="27"/>
      <c r="S65" s="37">
        <f t="shared" si="0"/>
        <v>120000</v>
      </c>
      <c r="T65" s="39"/>
      <c r="U65" s="39"/>
      <c r="V65" s="39"/>
      <c r="W65" s="39"/>
      <c r="X65" s="39"/>
      <c r="Y65" s="39"/>
      <c r="Z65" s="39"/>
      <c r="AA65" s="39"/>
      <c r="AB65" s="39"/>
      <c r="AC65" s="39"/>
      <c r="AD65" s="39"/>
      <c r="AE65" s="39"/>
      <c r="AF65" s="39"/>
      <c r="AG65" s="39"/>
      <c r="AH65" s="39"/>
      <c r="AI65" s="39"/>
    </row>
    <row r="66" spans="1:35" s="40" customFormat="1" x14ac:dyDescent="0.3">
      <c r="A66" s="24" t="s">
        <v>313</v>
      </c>
      <c r="B66" s="23" t="s">
        <v>314</v>
      </c>
      <c r="C66" s="24" t="s">
        <v>83</v>
      </c>
      <c r="D66" s="21">
        <v>45108</v>
      </c>
      <c r="E66" s="21">
        <v>46203</v>
      </c>
      <c r="F66" s="24" t="s">
        <v>52</v>
      </c>
      <c r="G66" s="24" t="s">
        <v>327</v>
      </c>
      <c r="H66" s="34" t="s">
        <v>83</v>
      </c>
      <c r="I66" s="34" t="s">
        <v>379</v>
      </c>
      <c r="J66" s="27"/>
      <c r="K66" s="27"/>
      <c r="L66" s="27">
        <v>29635</v>
      </c>
      <c r="M66" s="27">
        <v>28872</v>
      </c>
      <c r="N66" s="27">
        <v>24355</v>
      </c>
      <c r="O66" s="27"/>
      <c r="P66" s="27"/>
      <c r="Q66" s="27"/>
      <c r="R66" s="27"/>
      <c r="S66" s="37">
        <f t="shared" si="0"/>
        <v>82862</v>
      </c>
      <c r="T66" s="39"/>
      <c r="U66" s="39"/>
      <c r="V66" s="39"/>
      <c r="W66" s="39"/>
      <c r="X66" s="39"/>
      <c r="Y66" s="39"/>
      <c r="Z66" s="39"/>
      <c r="AA66" s="39"/>
      <c r="AB66" s="39"/>
      <c r="AC66" s="39"/>
      <c r="AD66" s="39"/>
      <c r="AE66" s="39"/>
      <c r="AF66" s="39"/>
      <c r="AG66" s="39"/>
      <c r="AH66" s="39"/>
      <c r="AI66" s="39"/>
    </row>
    <row r="67" spans="1:35" s="40" customFormat="1" ht="75" x14ac:dyDescent="0.3">
      <c r="A67" s="24" t="s">
        <v>380</v>
      </c>
      <c r="B67" s="23" t="s">
        <v>381</v>
      </c>
      <c r="C67" s="24" t="s">
        <v>443</v>
      </c>
      <c r="D67" s="21" t="s">
        <v>444</v>
      </c>
      <c r="E67" s="21" t="s">
        <v>445</v>
      </c>
      <c r="F67" s="24" t="s">
        <v>52</v>
      </c>
      <c r="G67" s="24" t="s">
        <v>481</v>
      </c>
      <c r="H67" s="34" t="s">
        <v>482</v>
      </c>
      <c r="I67" s="34" t="s">
        <v>483</v>
      </c>
      <c r="J67" s="27"/>
      <c r="K67" s="27"/>
      <c r="L67" s="27">
        <v>260000</v>
      </c>
      <c r="M67" s="27">
        <v>260000</v>
      </c>
      <c r="N67" s="27">
        <v>260000</v>
      </c>
      <c r="O67" s="27"/>
      <c r="P67" s="27"/>
      <c r="Q67" s="27"/>
      <c r="R67" s="27"/>
      <c r="S67" s="37">
        <f t="shared" si="0"/>
        <v>780000</v>
      </c>
      <c r="T67" s="39"/>
      <c r="U67" s="39"/>
      <c r="V67" s="39"/>
      <c r="W67" s="39"/>
      <c r="X67" s="39"/>
      <c r="Y67" s="39"/>
      <c r="Z67" s="39"/>
      <c r="AA67" s="39"/>
      <c r="AB67" s="39"/>
      <c r="AC67" s="39"/>
      <c r="AD67" s="39"/>
      <c r="AE67" s="39"/>
      <c r="AF67" s="39"/>
      <c r="AG67" s="39"/>
      <c r="AH67" s="39"/>
      <c r="AI67" s="39"/>
    </row>
    <row r="68" spans="1:35" s="40" customFormat="1" ht="100" x14ac:dyDescent="0.3">
      <c r="A68" s="24" t="s">
        <v>382</v>
      </c>
      <c r="B68" s="23" t="s">
        <v>383</v>
      </c>
      <c r="C68" s="24" t="s">
        <v>446</v>
      </c>
      <c r="D68" s="21" t="s">
        <v>447</v>
      </c>
      <c r="E68" s="21" t="s">
        <v>445</v>
      </c>
      <c r="F68" s="24" t="s">
        <v>52</v>
      </c>
      <c r="G68" s="24" t="s">
        <v>446</v>
      </c>
      <c r="H68" s="34" t="s">
        <v>484</v>
      </c>
      <c r="I68" s="34" t="s">
        <v>485</v>
      </c>
      <c r="J68" s="27">
        <v>62097.75</v>
      </c>
      <c r="K68" s="27">
        <v>62097.75</v>
      </c>
      <c r="L68" s="27">
        <v>62097.75</v>
      </c>
      <c r="M68" s="27">
        <v>62097.75</v>
      </c>
      <c r="N68" s="27">
        <v>62097.75</v>
      </c>
      <c r="O68" s="27"/>
      <c r="P68" s="27"/>
      <c r="Q68" s="27"/>
      <c r="R68" s="27"/>
      <c r="S68" s="37">
        <f t="shared" si="0"/>
        <v>310488.75</v>
      </c>
      <c r="T68" s="39"/>
      <c r="U68" s="39"/>
      <c r="V68" s="39"/>
      <c r="W68" s="39"/>
      <c r="X68" s="39"/>
      <c r="Y68" s="39"/>
      <c r="Z68" s="39"/>
      <c r="AA68" s="39"/>
      <c r="AB68" s="39"/>
      <c r="AC68" s="39"/>
      <c r="AD68" s="39"/>
      <c r="AE68" s="39"/>
      <c r="AF68" s="39"/>
      <c r="AG68" s="39"/>
      <c r="AH68" s="39"/>
      <c r="AI68" s="39"/>
    </row>
    <row r="69" spans="1:35" s="40" customFormat="1" ht="25" x14ac:dyDescent="0.3">
      <c r="A69" s="24" t="s">
        <v>384</v>
      </c>
      <c r="B69" s="23" t="s">
        <v>440</v>
      </c>
      <c r="C69" s="24" t="s">
        <v>448</v>
      </c>
      <c r="D69" s="21" t="s">
        <v>449</v>
      </c>
      <c r="E69" s="21" t="s">
        <v>450</v>
      </c>
      <c r="F69" s="24" t="s">
        <v>52</v>
      </c>
      <c r="G69" s="24" t="s">
        <v>486</v>
      </c>
      <c r="H69" s="34" t="s">
        <v>487</v>
      </c>
      <c r="I69" s="34" t="s">
        <v>485</v>
      </c>
      <c r="J69" s="27"/>
      <c r="K69" s="27"/>
      <c r="L69" s="27"/>
      <c r="M69" s="27">
        <v>19000</v>
      </c>
      <c r="N69" s="27"/>
      <c r="O69" s="27"/>
      <c r="P69" s="27"/>
      <c r="Q69" s="27"/>
      <c r="R69" s="27"/>
      <c r="S69" s="37">
        <f t="shared" si="0"/>
        <v>19000</v>
      </c>
      <c r="T69" s="39"/>
      <c r="U69" s="39"/>
      <c r="V69" s="39"/>
      <c r="W69" s="39"/>
      <c r="X69" s="39"/>
      <c r="Y69" s="39"/>
      <c r="Z69" s="39"/>
      <c r="AA69" s="39"/>
      <c r="AB69" s="39"/>
      <c r="AC69" s="39"/>
      <c r="AD69" s="39"/>
      <c r="AE69" s="39"/>
      <c r="AF69" s="39"/>
      <c r="AG69" s="39"/>
      <c r="AH69" s="39"/>
      <c r="AI69" s="39"/>
    </row>
    <row r="70" spans="1:35" s="40" customFormat="1" ht="100" x14ac:dyDescent="0.3">
      <c r="A70" s="24" t="s">
        <v>384</v>
      </c>
      <c r="B70" s="23" t="s">
        <v>385</v>
      </c>
      <c r="C70" s="24" t="s">
        <v>446</v>
      </c>
      <c r="D70" s="21" t="s">
        <v>451</v>
      </c>
      <c r="E70" s="21" t="s">
        <v>445</v>
      </c>
      <c r="F70" s="24" t="s">
        <v>52</v>
      </c>
      <c r="G70" s="24" t="s">
        <v>446</v>
      </c>
      <c r="H70" s="34" t="s">
        <v>488</v>
      </c>
      <c r="I70" s="34" t="s">
        <v>489</v>
      </c>
      <c r="J70" s="27"/>
      <c r="K70" s="27"/>
      <c r="L70" s="27"/>
      <c r="M70" s="27">
        <v>86112.4</v>
      </c>
      <c r="N70" s="27">
        <v>86112.4</v>
      </c>
      <c r="O70" s="27"/>
      <c r="P70" s="27"/>
      <c r="Q70" s="27"/>
      <c r="R70" s="27"/>
      <c r="S70" s="37">
        <f t="shared" si="0"/>
        <v>172224.8</v>
      </c>
      <c r="T70" s="39"/>
      <c r="U70" s="39"/>
      <c r="V70" s="39"/>
      <c r="W70" s="39"/>
      <c r="X70" s="39"/>
      <c r="Y70" s="39"/>
      <c r="Z70" s="39"/>
      <c r="AA70" s="39"/>
      <c r="AB70" s="39"/>
      <c r="AC70" s="39"/>
      <c r="AD70" s="39"/>
      <c r="AE70" s="39"/>
      <c r="AF70" s="39"/>
      <c r="AG70" s="39"/>
      <c r="AH70" s="39"/>
      <c r="AI70" s="39"/>
    </row>
    <row r="71" spans="1:35" s="40" customFormat="1" ht="112.5" x14ac:dyDescent="0.3">
      <c r="A71" s="24" t="s">
        <v>384</v>
      </c>
      <c r="B71" s="23" t="s">
        <v>385</v>
      </c>
      <c r="C71" s="24" t="s">
        <v>446</v>
      </c>
      <c r="D71" s="21" t="s">
        <v>451</v>
      </c>
      <c r="E71" s="21" t="s">
        <v>445</v>
      </c>
      <c r="F71" s="24" t="s">
        <v>52</v>
      </c>
      <c r="G71" s="24" t="s">
        <v>495</v>
      </c>
      <c r="H71" s="34" t="s">
        <v>497</v>
      </c>
      <c r="I71" s="34" t="s">
        <v>489</v>
      </c>
      <c r="J71" s="27"/>
      <c r="K71" s="27"/>
      <c r="L71" s="27"/>
      <c r="M71" s="27">
        <v>65000</v>
      </c>
      <c r="N71" s="27">
        <v>130000</v>
      </c>
      <c r="O71" s="27"/>
      <c r="P71" s="27"/>
      <c r="Q71" s="27"/>
      <c r="R71" s="27"/>
      <c r="S71" s="37">
        <f t="shared" si="0"/>
        <v>195000</v>
      </c>
      <c r="T71" s="39"/>
      <c r="U71" s="39"/>
      <c r="V71" s="39"/>
      <c r="W71" s="39"/>
      <c r="X71" s="39"/>
      <c r="Y71" s="39"/>
      <c r="Z71" s="39"/>
      <c r="AA71" s="39"/>
      <c r="AB71" s="39"/>
      <c r="AC71" s="39"/>
      <c r="AD71" s="39"/>
      <c r="AE71" s="39"/>
      <c r="AF71" s="39"/>
      <c r="AG71" s="39"/>
      <c r="AH71" s="39"/>
      <c r="AI71" s="39"/>
    </row>
    <row r="72" spans="1:35" s="40" customFormat="1" ht="25" x14ac:dyDescent="0.3">
      <c r="A72" s="24" t="s">
        <v>384</v>
      </c>
      <c r="B72" s="23" t="s">
        <v>385</v>
      </c>
      <c r="C72" s="24" t="s">
        <v>446</v>
      </c>
      <c r="D72" s="21" t="s">
        <v>451</v>
      </c>
      <c r="E72" s="21" t="s">
        <v>445</v>
      </c>
      <c r="F72" s="24" t="s">
        <v>52</v>
      </c>
      <c r="G72" s="24" t="s">
        <v>543</v>
      </c>
      <c r="H72" s="34" t="s">
        <v>544</v>
      </c>
      <c r="I72" s="34" t="s">
        <v>489</v>
      </c>
      <c r="J72" s="27"/>
      <c r="K72" s="27"/>
      <c r="L72" s="27"/>
      <c r="M72" s="27"/>
      <c r="N72" s="27">
        <v>34140</v>
      </c>
      <c r="O72" s="27"/>
      <c r="P72" s="27"/>
      <c r="Q72" s="27"/>
      <c r="R72" s="27"/>
      <c r="S72" s="37">
        <f t="shared" si="0"/>
        <v>34140</v>
      </c>
      <c r="T72" s="39"/>
      <c r="U72" s="39"/>
      <c r="V72" s="39"/>
      <c r="W72" s="39"/>
      <c r="X72" s="39"/>
      <c r="Y72" s="39"/>
      <c r="Z72" s="39"/>
      <c r="AA72" s="39"/>
      <c r="AB72" s="39"/>
      <c r="AC72" s="39"/>
      <c r="AD72" s="39"/>
      <c r="AE72" s="39"/>
      <c r="AF72" s="39"/>
      <c r="AG72" s="39"/>
      <c r="AH72" s="39"/>
      <c r="AI72" s="39"/>
    </row>
    <row r="73" spans="1:35" s="40" customFormat="1" ht="50" x14ac:dyDescent="0.3">
      <c r="A73" s="24" t="s">
        <v>384</v>
      </c>
      <c r="B73" s="23" t="s">
        <v>386</v>
      </c>
      <c r="C73" s="24" t="s">
        <v>452</v>
      </c>
      <c r="D73" s="21" t="s">
        <v>451</v>
      </c>
      <c r="E73" s="21" t="s">
        <v>453</v>
      </c>
      <c r="F73" s="24" t="s">
        <v>52</v>
      </c>
      <c r="G73" s="24" t="s">
        <v>490</v>
      </c>
      <c r="H73" s="34" t="s">
        <v>491</v>
      </c>
      <c r="I73" s="34" t="s">
        <v>489</v>
      </c>
      <c r="J73" s="27"/>
      <c r="K73" s="27"/>
      <c r="L73" s="27"/>
      <c r="M73" s="27">
        <v>164250</v>
      </c>
      <c r="N73" s="27">
        <v>219000</v>
      </c>
      <c r="O73" s="27">
        <v>54750</v>
      </c>
      <c r="P73" s="27"/>
      <c r="Q73" s="27"/>
      <c r="R73" s="27"/>
      <c r="S73" s="37">
        <f t="shared" si="0"/>
        <v>438000</v>
      </c>
      <c r="T73" s="39"/>
      <c r="U73" s="39"/>
      <c r="V73" s="39"/>
      <c r="W73" s="39"/>
      <c r="X73" s="39"/>
      <c r="Y73" s="39"/>
      <c r="Z73" s="39"/>
      <c r="AA73" s="39"/>
      <c r="AB73" s="39"/>
      <c r="AC73" s="39"/>
      <c r="AD73" s="39"/>
      <c r="AE73" s="39"/>
      <c r="AF73" s="39"/>
      <c r="AG73" s="39"/>
      <c r="AH73" s="39"/>
      <c r="AI73" s="39"/>
    </row>
    <row r="74" spans="1:35" s="40" customFormat="1" ht="37.5" x14ac:dyDescent="0.3">
      <c r="A74" s="24" t="s">
        <v>536</v>
      </c>
      <c r="B74" s="23" t="s">
        <v>537</v>
      </c>
      <c r="C74" s="24" t="s">
        <v>538</v>
      </c>
      <c r="D74" s="21" t="s">
        <v>454</v>
      </c>
      <c r="E74" s="21" t="s">
        <v>445</v>
      </c>
      <c r="F74" s="24" t="s">
        <v>52</v>
      </c>
      <c r="G74" s="24" t="s">
        <v>539</v>
      </c>
      <c r="H74" s="34" t="s">
        <v>540</v>
      </c>
      <c r="I74" s="34" t="s">
        <v>489</v>
      </c>
      <c r="J74" s="27"/>
      <c r="K74" s="27">
        <v>100000</v>
      </c>
      <c r="L74" s="27">
        <v>100000</v>
      </c>
      <c r="M74" s="27">
        <v>100000</v>
      </c>
      <c r="N74" s="27">
        <v>100000</v>
      </c>
      <c r="O74" s="27"/>
      <c r="P74" s="27"/>
      <c r="Q74" s="27"/>
      <c r="R74" s="27"/>
      <c r="S74" s="37">
        <f t="shared" si="0"/>
        <v>400000</v>
      </c>
      <c r="T74" s="39"/>
      <c r="U74" s="39"/>
      <c r="V74" s="39"/>
      <c r="W74" s="39"/>
      <c r="X74" s="39"/>
      <c r="Y74" s="39"/>
      <c r="Z74" s="39"/>
      <c r="AA74" s="39"/>
      <c r="AB74" s="39"/>
      <c r="AC74" s="39"/>
      <c r="AD74" s="39"/>
      <c r="AE74" s="39"/>
      <c r="AF74" s="39"/>
      <c r="AG74" s="39"/>
      <c r="AH74" s="39"/>
      <c r="AI74" s="39"/>
    </row>
    <row r="75" spans="1:35" s="40" customFormat="1" ht="25" x14ac:dyDescent="0.3">
      <c r="A75" s="24" t="s">
        <v>536</v>
      </c>
      <c r="B75" s="23" t="s">
        <v>537</v>
      </c>
      <c r="C75" s="24" t="s">
        <v>538</v>
      </c>
      <c r="D75" s="21" t="s">
        <v>454</v>
      </c>
      <c r="E75" s="21" t="s">
        <v>445</v>
      </c>
      <c r="F75" s="24" t="s">
        <v>52</v>
      </c>
      <c r="G75" s="24" t="s">
        <v>543</v>
      </c>
      <c r="H75" s="34" t="s">
        <v>544</v>
      </c>
      <c r="I75" s="34" t="s">
        <v>489</v>
      </c>
      <c r="J75" s="27"/>
      <c r="K75" s="27"/>
      <c r="L75" s="27">
        <v>1543</v>
      </c>
      <c r="M75" s="27">
        <v>1543</v>
      </c>
      <c r="N75" s="27">
        <v>1543</v>
      </c>
      <c r="O75" s="27"/>
      <c r="P75" s="27"/>
      <c r="Q75" s="27"/>
      <c r="R75" s="27"/>
      <c r="S75" s="37">
        <f t="shared" si="0"/>
        <v>4629</v>
      </c>
      <c r="T75" s="39"/>
      <c r="U75" s="39"/>
      <c r="V75" s="39"/>
      <c r="W75" s="39"/>
      <c r="X75" s="39"/>
      <c r="Y75" s="39"/>
      <c r="Z75" s="39"/>
      <c r="AA75" s="39"/>
      <c r="AB75" s="39"/>
      <c r="AC75" s="39"/>
      <c r="AD75" s="39"/>
      <c r="AE75" s="39"/>
      <c r="AF75" s="39"/>
      <c r="AG75" s="39"/>
      <c r="AH75" s="39"/>
      <c r="AI75" s="39"/>
    </row>
    <row r="76" spans="1:35" s="40" customFormat="1" ht="100" x14ac:dyDescent="0.3">
      <c r="A76" s="24" t="s">
        <v>387</v>
      </c>
      <c r="B76" s="23" t="s">
        <v>388</v>
      </c>
      <c r="C76" s="24" t="s">
        <v>455</v>
      </c>
      <c r="D76" s="21" t="s">
        <v>456</v>
      </c>
      <c r="E76" s="21" t="s">
        <v>457</v>
      </c>
      <c r="F76" s="24" t="s">
        <v>52</v>
      </c>
      <c r="G76" s="24" t="s">
        <v>492</v>
      </c>
      <c r="H76" s="34" t="s">
        <v>493</v>
      </c>
      <c r="I76" s="34" t="s">
        <v>494</v>
      </c>
      <c r="J76" s="27"/>
      <c r="K76" s="27"/>
      <c r="L76" s="27"/>
      <c r="M76" s="27">
        <v>108000</v>
      </c>
      <c r="N76" s="27">
        <v>108000</v>
      </c>
      <c r="O76" s="27">
        <v>108000</v>
      </c>
      <c r="P76" s="27"/>
      <c r="Q76" s="27"/>
      <c r="R76" s="27"/>
      <c r="S76" s="37">
        <f t="shared" si="0"/>
        <v>324000</v>
      </c>
      <c r="T76" s="39"/>
      <c r="U76" s="39"/>
      <c r="V76" s="39"/>
      <c r="W76" s="39"/>
      <c r="X76" s="39"/>
      <c r="Y76" s="39"/>
      <c r="Z76" s="39"/>
      <c r="AA76" s="39"/>
      <c r="AB76" s="39"/>
      <c r="AC76" s="39"/>
      <c r="AD76" s="39"/>
      <c r="AE76" s="39"/>
      <c r="AF76" s="39"/>
      <c r="AG76" s="39"/>
      <c r="AH76" s="39"/>
      <c r="AI76" s="39"/>
    </row>
    <row r="77" spans="1:35" s="40" customFormat="1" ht="37.5" x14ac:dyDescent="0.3">
      <c r="A77" s="24" t="s">
        <v>121</v>
      </c>
      <c r="B77" s="23" t="s">
        <v>389</v>
      </c>
      <c r="C77" s="24" t="s">
        <v>458</v>
      </c>
      <c r="D77" s="21" t="s">
        <v>447</v>
      </c>
      <c r="E77" s="21" t="s">
        <v>445</v>
      </c>
      <c r="F77" s="24" t="s">
        <v>52</v>
      </c>
      <c r="G77" s="24" t="s">
        <v>499</v>
      </c>
      <c r="H77" s="34" t="s">
        <v>641</v>
      </c>
      <c r="I77" s="34" t="s">
        <v>485</v>
      </c>
      <c r="J77" s="27">
        <v>325000</v>
      </c>
      <c r="K77" s="27">
        <v>325000</v>
      </c>
      <c r="L77" s="27">
        <v>325000</v>
      </c>
      <c r="M77" s="27">
        <v>162500</v>
      </c>
      <c r="N77" s="27"/>
      <c r="O77" s="27"/>
      <c r="P77" s="27"/>
      <c r="Q77" s="27"/>
      <c r="R77" s="27"/>
      <c r="S77" s="37">
        <f t="shared" si="0"/>
        <v>1137500</v>
      </c>
      <c r="T77" s="39"/>
      <c r="U77" s="39"/>
      <c r="V77" s="39"/>
      <c r="W77" s="39"/>
      <c r="X77" s="39"/>
      <c r="Y77" s="39"/>
      <c r="Z77" s="39"/>
      <c r="AA77" s="39"/>
      <c r="AB77" s="39"/>
      <c r="AC77" s="39"/>
      <c r="AD77" s="39"/>
      <c r="AE77" s="39"/>
      <c r="AF77" s="39"/>
      <c r="AG77" s="39"/>
      <c r="AH77" s="39"/>
      <c r="AI77" s="39"/>
    </row>
    <row r="78" spans="1:35" s="40" customFormat="1" ht="50" x14ac:dyDescent="0.3">
      <c r="A78" s="24" t="s">
        <v>121</v>
      </c>
      <c r="B78" s="23" t="s">
        <v>389</v>
      </c>
      <c r="C78" s="24" t="s">
        <v>458</v>
      </c>
      <c r="D78" s="21" t="s">
        <v>447</v>
      </c>
      <c r="E78" s="21" t="s">
        <v>445</v>
      </c>
      <c r="F78" s="24" t="s">
        <v>52</v>
      </c>
      <c r="G78" s="24" t="s">
        <v>495</v>
      </c>
      <c r="H78" s="34" t="s">
        <v>496</v>
      </c>
      <c r="I78" s="34" t="s">
        <v>485</v>
      </c>
      <c r="J78" s="27">
        <v>162500</v>
      </c>
      <c r="K78" s="27">
        <v>162500</v>
      </c>
      <c r="L78" s="27">
        <v>162500</v>
      </c>
      <c r="M78" s="27">
        <v>162500</v>
      </c>
      <c r="N78" s="27">
        <v>162500</v>
      </c>
      <c r="O78" s="27"/>
      <c r="P78" s="27"/>
      <c r="Q78" s="27"/>
      <c r="R78" s="27"/>
      <c r="S78" s="37">
        <f t="shared" ref="S78:S142" si="1">SUM(J78:R78)</f>
        <v>812500</v>
      </c>
      <c r="T78" s="39"/>
      <c r="U78" s="39"/>
      <c r="V78" s="39"/>
      <c r="W78" s="39"/>
      <c r="X78" s="39"/>
      <c r="Y78" s="39"/>
      <c r="Z78" s="39"/>
      <c r="AA78" s="39"/>
      <c r="AB78" s="39"/>
      <c r="AC78" s="39"/>
      <c r="AD78" s="39"/>
      <c r="AE78" s="39"/>
      <c r="AF78" s="39"/>
      <c r="AG78" s="39"/>
      <c r="AH78" s="39"/>
      <c r="AI78" s="39"/>
    </row>
    <row r="79" spans="1:35" s="40" customFormat="1" ht="25" x14ac:dyDescent="0.3">
      <c r="A79" s="24" t="s">
        <v>121</v>
      </c>
      <c r="B79" s="23" t="s">
        <v>389</v>
      </c>
      <c r="C79" s="24" t="s">
        <v>458</v>
      </c>
      <c r="D79" s="21" t="s">
        <v>447</v>
      </c>
      <c r="E79" s="21" t="s">
        <v>445</v>
      </c>
      <c r="F79" s="24" t="s">
        <v>52</v>
      </c>
      <c r="G79" s="24" t="s">
        <v>543</v>
      </c>
      <c r="H79" s="34" t="s">
        <v>544</v>
      </c>
      <c r="I79" s="34" t="s">
        <v>485</v>
      </c>
      <c r="J79" s="27"/>
      <c r="K79" s="27"/>
      <c r="L79" s="27">
        <v>26479</v>
      </c>
      <c r="M79" s="27">
        <v>28611</v>
      </c>
      <c r="N79" s="27">
        <v>32866</v>
      </c>
      <c r="O79" s="27"/>
      <c r="P79" s="27"/>
      <c r="Q79" s="27"/>
      <c r="R79" s="27"/>
      <c r="S79" s="37">
        <f t="shared" si="1"/>
        <v>87956</v>
      </c>
      <c r="T79" s="39"/>
      <c r="U79" s="39"/>
      <c r="V79" s="39"/>
      <c r="W79" s="39"/>
      <c r="X79" s="39"/>
      <c r="Y79" s="39"/>
      <c r="Z79" s="39"/>
      <c r="AA79" s="39"/>
      <c r="AB79" s="39"/>
      <c r="AC79" s="39"/>
      <c r="AD79" s="39"/>
      <c r="AE79" s="39"/>
      <c r="AF79" s="39"/>
      <c r="AG79" s="39"/>
      <c r="AH79" s="39"/>
      <c r="AI79" s="39"/>
    </row>
    <row r="80" spans="1:35" s="40" customFormat="1" ht="50" x14ac:dyDescent="0.3">
      <c r="A80" s="24" t="s">
        <v>121</v>
      </c>
      <c r="B80" s="23" t="s">
        <v>541</v>
      </c>
      <c r="C80" s="24" t="s">
        <v>542</v>
      </c>
      <c r="D80" s="21" t="s">
        <v>456</v>
      </c>
      <c r="E80" s="21" t="s">
        <v>459</v>
      </c>
      <c r="F80" s="24" t="s">
        <v>52</v>
      </c>
      <c r="G80" s="24" t="s">
        <v>507</v>
      </c>
      <c r="H80" s="34" t="s">
        <v>508</v>
      </c>
      <c r="I80" s="34" t="s">
        <v>485</v>
      </c>
      <c r="J80" s="27"/>
      <c r="K80" s="27"/>
      <c r="L80" s="27"/>
      <c r="M80" s="27">
        <v>120000</v>
      </c>
      <c r="N80" s="27">
        <v>120000</v>
      </c>
      <c r="O80" s="27">
        <v>120000</v>
      </c>
      <c r="P80" s="27">
        <v>120000</v>
      </c>
      <c r="Q80" s="27">
        <v>120000</v>
      </c>
      <c r="R80" s="27"/>
      <c r="S80" s="37">
        <f t="shared" si="1"/>
        <v>600000</v>
      </c>
      <c r="T80" s="39"/>
      <c r="U80" s="39"/>
      <c r="V80" s="39"/>
      <c r="W80" s="39"/>
      <c r="X80" s="39"/>
      <c r="Y80" s="39"/>
      <c r="Z80" s="39"/>
      <c r="AA80" s="39"/>
      <c r="AB80" s="39"/>
      <c r="AC80" s="39"/>
      <c r="AD80" s="39"/>
      <c r="AE80" s="39"/>
      <c r="AF80" s="39"/>
      <c r="AG80" s="39"/>
      <c r="AH80" s="39"/>
      <c r="AI80" s="39"/>
    </row>
    <row r="81" spans="1:35" s="40" customFormat="1" ht="25" x14ac:dyDescent="0.3">
      <c r="A81" s="24" t="s">
        <v>121</v>
      </c>
      <c r="B81" s="23" t="s">
        <v>541</v>
      </c>
      <c r="C81" s="24" t="s">
        <v>542</v>
      </c>
      <c r="D81" s="21" t="s">
        <v>456</v>
      </c>
      <c r="E81" s="21" t="s">
        <v>459</v>
      </c>
      <c r="F81" s="24" t="s">
        <v>52</v>
      </c>
      <c r="G81" s="24" t="s">
        <v>543</v>
      </c>
      <c r="H81" s="34" t="s">
        <v>544</v>
      </c>
      <c r="I81" s="34" t="s">
        <v>485</v>
      </c>
      <c r="J81" s="27"/>
      <c r="K81" s="27"/>
      <c r="L81" s="27"/>
      <c r="M81" s="27">
        <v>49234.239999999998</v>
      </c>
      <c r="N81" s="27">
        <v>52592.52</v>
      </c>
      <c r="O81" s="27">
        <v>55457.11</v>
      </c>
      <c r="P81" s="27">
        <v>55457.11</v>
      </c>
      <c r="Q81" s="27">
        <v>55457.11</v>
      </c>
      <c r="R81" s="27"/>
      <c r="S81" s="37">
        <f t="shared" si="1"/>
        <v>268198.08999999997</v>
      </c>
      <c r="T81" s="39"/>
      <c r="U81" s="39"/>
      <c r="V81" s="39"/>
      <c r="W81" s="39"/>
      <c r="X81" s="39"/>
      <c r="Y81" s="39"/>
      <c r="Z81" s="39"/>
      <c r="AA81" s="39"/>
      <c r="AB81" s="39"/>
      <c r="AC81" s="39"/>
      <c r="AD81" s="39"/>
      <c r="AE81" s="39"/>
      <c r="AF81" s="39"/>
      <c r="AG81" s="39"/>
      <c r="AH81" s="39"/>
      <c r="AI81" s="39"/>
    </row>
    <row r="82" spans="1:35" s="40" customFormat="1" x14ac:dyDescent="0.3">
      <c r="A82" s="24" t="s">
        <v>121</v>
      </c>
      <c r="B82" s="23" t="s">
        <v>122</v>
      </c>
      <c r="C82" s="24" t="s">
        <v>96</v>
      </c>
      <c r="D82" s="21">
        <v>45839</v>
      </c>
      <c r="E82" s="21">
        <v>46203</v>
      </c>
      <c r="F82" s="24" t="s">
        <v>52</v>
      </c>
      <c r="G82" s="24" t="s">
        <v>335</v>
      </c>
      <c r="H82" s="34" t="s">
        <v>96</v>
      </c>
      <c r="I82" s="34" t="s">
        <v>379</v>
      </c>
      <c r="J82" s="27"/>
      <c r="K82" s="27"/>
      <c r="L82" s="27"/>
      <c r="M82" s="27"/>
      <c r="N82" s="27">
        <v>130000</v>
      </c>
      <c r="O82" s="27"/>
      <c r="P82" s="27"/>
      <c r="Q82" s="27"/>
      <c r="R82" s="27"/>
      <c r="S82" s="37">
        <f t="shared" si="1"/>
        <v>130000</v>
      </c>
      <c r="T82" s="39"/>
      <c r="U82" s="39"/>
      <c r="V82" s="39"/>
      <c r="W82" s="39"/>
      <c r="X82" s="39"/>
      <c r="Y82" s="39"/>
      <c r="Z82" s="39"/>
      <c r="AA82" s="39"/>
      <c r="AB82" s="39"/>
      <c r="AC82" s="39"/>
      <c r="AD82" s="39"/>
      <c r="AE82" s="39"/>
      <c r="AF82" s="39"/>
      <c r="AG82" s="39"/>
      <c r="AH82" s="39"/>
      <c r="AI82" s="39"/>
    </row>
    <row r="83" spans="1:35" s="40" customFormat="1" x14ac:dyDescent="0.3">
      <c r="A83" s="24" t="s">
        <v>123</v>
      </c>
      <c r="B83" s="23" t="s">
        <v>126</v>
      </c>
      <c r="C83" s="24" t="s">
        <v>127</v>
      </c>
      <c r="D83" s="21">
        <v>45839</v>
      </c>
      <c r="E83" s="21">
        <v>46203</v>
      </c>
      <c r="F83" s="24" t="s">
        <v>52</v>
      </c>
      <c r="G83" s="24" t="s">
        <v>339</v>
      </c>
      <c r="H83" s="34" t="s">
        <v>127</v>
      </c>
      <c r="I83" s="34" t="s">
        <v>688</v>
      </c>
      <c r="J83" s="27"/>
      <c r="K83" s="27"/>
      <c r="L83" s="27"/>
      <c r="M83" s="27"/>
      <c r="N83" s="27">
        <v>200</v>
      </c>
      <c r="O83" s="27"/>
      <c r="P83" s="27"/>
      <c r="Q83" s="27"/>
      <c r="R83" s="27"/>
      <c r="S83" s="37">
        <f t="shared" si="1"/>
        <v>200</v>
      </c>
      <c r="T83" s="39"/>
      <c r="U83" s="39"/>
      <c r="V83" s="39"/>
      <c r="W83" s="39"/>
      <c r="X83" s="39"/>
      <c r="Y83" s="39"/>
      <c r="Z83" s="39"/>
      <c r="AA83" s="39"/>
      <c r="AB83" s="39"/>
      <c r="AC83" s="39"/>
      <c r="AD83" s="39"/>
      <c r="AE83" s="39"/>
      <c r="AF83" s="39"/>
      <c r="AG83" s="39"/>
      <c r="AH83" s="39"/>
      <c r="AI83" s="39"/>
    </row>
    <row r="84" spans="1:35" s="40" customFormat="1" x14ac:dyDescent="0.3">
      <c r="A84" s="24" t="s">
        <v>123</v>
      </c>
      <c r="B84" s="23" t="s">
        <v>126</v>
      </c>
      <c r="C84" s="24" t="s">
        <v>127</v>
      </c>
      <c r="D84" s="21">
        <v>45839</v>
      </c>
      <c r="E84" s="21">
        <v>46203</v>
      </c>
      <c r="F84" s="24" t="s">
        <v>52</v>
      </c>
      <c r="G84" s="24" t="s">
        <v>340</v>
      </c>
      <c r="H84" s="34" t="s">
        <v>127</v>
      </c>
      <c r="I84" s="34" t="s">
        <v>688</v>
      </c>
      <c r="J84" s="27"/>
      <c r="K84" s="27"/>
      <c r="L84" s="27"/>
      <c r="M84" s="27"/>
      <c r="N84" s="27">
        <v>10000</v>
      </c>
      <c r="O84" s="27"/>
      <c r="P84" s="27"/>
      <c r="Q84" s="27"/>
      <c r="R84" s="27"/>
      <c r="S84" s="37"/>
      <c r="T84" s="39"/>
      <c r="U84" s="39"/>
      <c r="V84" s="39"/>
      <c r="W84" s="39"/>
      <c r="X84" s="39"/>
      <c r="Y84" s="39"/>
      <c r="Z84" s="39"/>
      <c r="AA84" s="39"/>
      <c r="AB84" s="39"/>
      <c r="AC84" s="39"/>
      <c r="AD84" s="39"/>
      <c r="AE84" s="39"/>
      <c r="AF84" s="39"/>
      <c r="AG84" s="39"/>
      <c r="AH84" s="39"/>
      <c r="AI84" s="39"/>
    </row>
    <row r="85" spans="1:35" s="40" customFormat="1" ht="112.5" x14ac:dyDescent="0.3">
      <c r="A85" s="24" t="s">
        <v>390</v>
      </c>
      <c r="B85" s="23" t="s">
        <v>391</v>
      </c>
      <c r="C85" s="24" t="s">
        <v>458</v>
      </c>
      <c r="D85" s="21" t="s">
        <v>447</v>
      </c>
      <c r="E85" s="21" t="s">
        <v>445</v>
      </c>
      <c r="F85" s="24" t="s">
        <v>52</v>
      </c>
      <c r="G85" s="24" t="s">
        <v>495</v>
      </c>
      <c r="H85" s="34" t="s">
        <v>497</v>
      </c>
      <c r="I85" s="34" t="s">
        <v>498</v>
      </c>
      <c r="J85" s="27">
        <v>292500</v>
      </c>
      <c r="K85" s="27">
        <v>292500</v>
      </c>
      <c r="L85" s="27">
        <v>292500</v>
      </c>
      <c r="M85" s="27">
        <v>292500</v>
      </c>
      <c r="N85" s="27">
        <v>292500</v>
      </c>
      <c r="O85" s="27"/>
      <c r="P85" s="27"/>
      <c r="Q85" s="27"/>
      <c r="R85" s="27"/>
      <c r="S85" s="37">
        <f t="shared" si="1"/>
        <v>1462500</v>
      </c>
      <c r="T85" s="39"/>
      <c r="U85" s="39"/>
      <c r="V85" s="39"/>
      <c r="W85" s="39"/>
      <c r="X85" s="39"/>
      <c r="Y85" s="39"/>
      <c r="Z85" s="39"/>
      <c r="AA85" s="39"/>
      <c r="AB85" s="39"/>
      <c r="AC85" s="39"/>
      <c r="AD85" s="39"/>
      <c r="AE85" s="39"/>
      <c r="AF85" s="39"/>
      <c r="AG85" s="39"/>
      <c r="AH85" s="39"/>
      <c r="AI85" s="39"/>
    </row>
    <row r="86" spans="1:35" s="40" customFormat="1" ht="25" x14ac:dyDescent="0.3">
      <c r="A86" s="24" t="s">
        <v>390</v>
      </c>
      <c r="B86" s="23" t="s">
        <v>391</v>
      </c>
      <c r="C86" s="24" t="s">
        <v>458</v>
      </c>
      <c r="D86" s="21" t="s">
        <v>447</v>
      </c>
      <c r="E86" s="21" t="s">
        <v>445</v>
      </c>
      <c r="F86" s="24" t="s">
        <v>52</v>
      </c>
      <c r="G86" s="24" t="s">
        <v>543</v>
      </c>
      <c r="H86" s="34" t="s">
        <v>544</v>
      </c>
      <c r="I86" s="34" t="s">
        <v>498</v>
      </c>
      <c r="J86" s="27"/>
      <c r="K86" s="27"/>
      <c r="L86" s="27">
        <v>50097</v>
      </c>
      <c r="M86" s="27">
        <v>56925</v>
      </c>
      <c r="N86" s="27">
        <v>67732</v>
      </c>
      <c r="O86" s="27"/>
      <c r="P86" s="27"/>
      <c r="Q86" s="27"/>
      <c r="R86" s="27"/>
      <c r="S86" s="37">
        <f t="shared" si="1"/>
        <v>174754</v>
      </c>
      <c r="T86" s="39"/>
      <c r="U86" s="39"/>
      <c r="V86" s="39"/>
      <c r="W86" s="39"/>
      <c r="X86" s="39"/>
      <c r="Y86" s="39"/>
      <c r="Z86" s="39"/>
      <c r="AA86" s="39"/>
      <c r="AB86" s="39"/>
      <c r="AC86" s="39"/>
      <c r="AD86" s="39"/>
      <c r="AE86" s="39"/>
      <c r="AF86" s="39"/>
      <c r="AG86" s="39"/>
      <c r="AH86" s="39"/>
      <c r="AI86" s="39"/>
    </row>
    <row r="87" spans="1:35" s="40" customFormat="1" ht="37.5" x14ac:dyDescent="0.3">
      <c r="A87" s="24" t="s">
        <v>390</v>
      </c>
      <c r="B87" s="23" t="s">
        <v>545</v>
      </c>
      <c r="C87" s="24" t="s">
        <v>538</v>
      </c>
      <c r="D87" s="21" t="s">
        <v>454</v>
      </c>
      <c r="E87" s="21" t="s">
        <v>445</v>
      </c>
      <c r="F87" s="24" t="s">
        <v>52</v>
      </c>
      <c r="G87" s="24" t="s">
        <v>539</v>
      </c>
      <c r="H87" s="34" t="s">
        <v>540</v>
      </c>
      <c r="I87" s="34" t="s">
        <v>498</v>
      </c>
      <c r="J87" s="27"/>
      <c r="K87" s="27">
        <v>100000</v>
      </c>
      <c r="L87" s="27">
        <v>100000</v>
      </c>
      <c r="M87" s="27">
        <v>100000</v>
      </c>
      <c r="N87" s="27">
        <v>100000</v>
      </c>
      <c r="O87" s="27"/>
      <c r="P87" s="27"/>
      <c r="Q87" s="27"/>
      <c r="R87" s="27"/>
      <c r="S87" s="37">
        <f t="shared" si="1"/>
        <v>400000</v>
      </c>
      <c r="T87" s="39"/>
      <c r="U87" s="39"/>
      <c r="V87" s="39"/>
      <c r="W87" s="39"/>
      <c r="X87" s="39"/>
      <c r="Y87" s="39"/>
      <c r="Z87" s="39"/>
      <c r="AA87" s="39"/>
      <c r="AB87" s="39"/>
      <c r="AC87" s="39"/>
      <c r="AD87" s="39"/>
      <c r="AE87" s="39"/>
      <c r="AF87" s="39"/>
      <c r="AG87" s="39"/>
      <c r="AH87" s="39"/>
      <c r="AI87" s="39"/>
    </row>
    <row r="88" spans="1:35" s="40" customFormat="1" ht="37.5" x14ac:dyDescent="0.3">
      <c r="A88" s="24" t="s">
        <v>390</v>
      </c>
      <c r="B88" s="23" t="s">
        <v>545</v>
      </c>
      <c r="C88" s="24" t="s">
        <v>538</v>
      </c>
      <c r="D88" s="21" t="s">
        <v>454</v>
      </c>
      <c r="E88" s="21" t="s">
        <v>445</v>
      </c>
      <c r="F88" s="24" t="s">
        <v>52</v>
      </c>
      <c r="G88" s="24" t="s">
        <v>539</v>
      </c>
      <c r="H88" s="34" t="s">
        <v>540</v>
      </c>
      <c r="I88" s="34" t="s">
        <v>494</v>
      </c>
      <c r="J88" s="27"/>
      <c r="K88" s="27">
        <v>100000</v>
      </c>
      <c r="L88" s="27">
        <v>100000</v>
      </c>
      <c r="M88" s="27">
        <v>100000</v>
      </c>
      <c r="N88" s="27">
        <v>100000</v>
      </c>
      <c r="O88" s="27"/>
      <c r="P88" s="27"/>
      <c r="Q88" s="27"/>
      <c r="R88" s="27"/>
      <c r="S88" s="37">
        <f t="shared" si="1"/>
        <v>400000</v>
      </c>
      <c r="T88" s="39"/>
      <c r="U88" s="39"/>
      <c r="V88" s="39"/>
      <c r="W88" s="39"/>
      <c r="X88" s="39"/>
      <c r="Y88" s="39"/>
      <c r="Z88" s="39"/>
      <c r="AA88" s="39"/>
      <c r="AB88" s="39"/>
      <c r="AC88" s="39"/>
      <c r="AD88" s="39"/>
      <c r="AE88" s="39"/>
      <c r="AF88" s="39"/>
      <c r="AG88" s="39"/>
      <c r="AH88" s="39"/>
      <c r="AI88" s="39"/>
    </row>
    <row r="89" spans="1:35" s="40" customFormat="1" ht="25" x14ac:dyDescent="0.3">
      <c r="A89" s="24" t="s">
        <v>390</v>
      </c>
      <c r="B89" s="23" t="s">
        <v>545</v>
      </c>
      <c r="C89" s="24" t="s">
        <v>538</v>
      </c>
      <c r="D89" s="21" t="s">
        <v>454</v>
      </c>
      <c r="E89" s="21" t="s">
        <v>445</v>
      </c>
      <c r="F89" s="24" t="s">
        <v>52</v>
      </c>
      <c r="G89" s="24" t="s">
        <v>543</v>
      </c>
      <c r="H89" s="34" t="s">
        <v>544</v>
      </c>
      <c r="I89" s="34" t="s">
        <v>498</v>
      </c>
      <c r="J89" s="27"/>
      <c r="K89" s="27"/>
      <c r="L89" s="27">
        <v>46974</v>
      </c>
      <c r="M89" s="27">
        <v>51850</v>
      </c>
      <c r="N89" s="27"/>
      <c r="O89" s="27"/>
      <c r="P89" s="27"/>
      <c r="Q89" s="27"/>
      <c r="R89" s="27"/>
      <c r="S89" s="37">
        <f t="shared" si="1"/>
        <v>98824</v>
      </c>
      <c r="T89" s="39"/>
      <c r="U89" s="39"/>
      <c r="V89" s="39"/>
      <c r="W89" s="39"/>
      <c r="X89" s="39"/>
      <c r="Y89" s="39"/>
      <c r="Z89" s="39"/>
      <c r="AA89" s="39"/>
      <c r="AB89" s="39"/>
      <c r="AC89" s="39"/>
      <c r="AD89" s="39"/>
      <c r="AE89" s="39"/>
      <c r="AF89" s="39"/>
      <c r="AG89" s="39"/>
      <c r="AH89" s="39"/>
      <c r="AI89" s="39"/>
    </row>
    <row r="90" spans="1:35" s="40" customFormat="1" ht="25" x14ac:dyDescent="0.3">
      <c r="A90" s="24" t="s">
        <v>390</v>
      </c>
      <c r="B90" s="23" t="s">
        <v>545</v>
      </c>
      <c r="C90" s="24" t="s">
        <v>538</v>
      </c>
      <c r="D90" s="21" t="s">
        <v>454</v>
      </c>
      <c r="E90" s="21" t="s">
        <v>445</v>
      </c>
      <c r="F90" s="24" t="s">
        <v>52</v>
      </c>
      <c r="G90" s="24" t="s">
        <v>543</v>
      </c>
      <c r="H90" s="34" t="s">
        <v>544</v>
      </c>
      <c r="I90" s="34" t="s">
        <v>506</v>
      </c>
      <c r="J90" s="27"/>
      <c r="K90" s="27"/>
      <c r="L90" s="27"/>
      <c r="M90" s="27"/>
      <c r="N90" s="27">
        <v>51338</v>
      </c>
      <c r="O90" s="27"/>
      <c r="P90" s="27"/>
      <c r="Q90" s="27"/>
      <c r="R90" s="27"/>
      <c r="S90" s="37">
        <f t="shared" si="1"/>
        <v>51338</v>
      </c>
      <c r="T90" s="39"/>
      <c r="U90" s="39"/>
      <c r="V90" s="39"/>
      <c r="W90" s="39"/>
      <c r="X90" s="39"/>
      <c r="Y90" s="39"/>
      <c r="Z90" s="39"/>
      <c r="AA90" s="39"/>
      <c r="AB90" s="39"/>
      <c r="AC90" s="39"/>
      <c r="AD90" s="39"/>
      <c r="AE90" s="39"/>
      <c r="AF90" s="39"/>
      <c r="AG90" s="39"/>
      <c r="AH90" s="39"/>
      <c r="AI90" s="39"/>
    </row>
    <row r="91" spans="1:35" s="40" customFormat="1" ht="50" x14ac:dyDescent="0.3">
      <c r="A91" s="24" t="s">
        <v>390</v>
      </c>
      <c r="B91" s="23" t="s">
        <v>546</v>
      </c>
      <c r="C91" s="24" t="s">
        <v>547</v>
      </c>
      <c r="D91" s="21" t="s">
        <v>456</v>
      </c>
      <c r="E91" s="21" t="s">
        <v>459</v>
      </c>
      <c r="F91" s="24" t="s">
        <v>52</v>
      </c>
      <c r="G91" s="24" t="s">
        <v>507</v>
      </c>
      <c r="H91" s="34" t="s">
        <v>508</v>
      </c>
      <c r="I91" s="34" t="s">
        <v>498</v>
      </c>
      <c r="J91" s="27"/>
      <c r="K91" s="27"/>
      <c r="L91" s="27"/>
      <c r="M91" s="27">
        <v>120000</v>
      </c>
      <c r="N91" s="27">
        <v>120000</v>
      </c>
      <c r="O91" s="27">
        <v>120000</v>
      </c>
      <c r="P91" s="27">
        <v>120000</v>
      </c>
      <c r="Q91" s="27">
        <v>120000</v>
      </c>
      <c r="R91" s="27"/>
      <c r="S91" s="37">
        <f t="shared" si="1"/>
        <v>600000</v>
      </c>
      <c r="T91" s="39"/>
      <c r="U91" s="39"/>
      <c r="V91" s="39"/>
      <c r="W91" s="39"/>
      <c r="X91" s="39"/>
      <c r="Y91" s="39"/>
      <c r="Z91" s="39"/>
      <c r="AA91" s="39"/>
      <c r="AB91" s="39"/>
      <c r="AC91" s="39"/>
      <c r="AD91" s="39"/>
      <c r="AE91" s="39"/>
      <c r="AF91" s="39"/>
      <c r="AG91" s="39"/>
      <c r="AH91" s="39"/>
      <c r="AI91" s="39"/>
    </row>
    <row r="92" spans="1:35" s="40" customFormat="1" ht="25" x14ac:dyDescent="0.3">
      <c r="A92" s="24" t="s">
        <v>390</v>
      </c>
      <c r="B92" s="23" t="s">
        <v>546</v>
      </c>
      <c r="C92" s="24" t="s">
        <v>547</v>
      </c>
      <c r="D92" s="21" t="s">
        <v>456</v>
      </c>
      <c r="E92" s="21" t="s">
        <v>459</v>
      </c>
      <c r="F92" s="24" t="s">
        <v>52</v>
      </c>
      <c r="G92" s="24" t="s">
        <v>543</v>
      </c>
      <c r="H92" s="34" t="s">
        <v>544</v>
      </c>
      <c r="I92" s="34" t="s">
        <v>498</v>
      </c>
      <c r="J92" s="27"/>
      <c r="K92" s="27"/>
      <c r="L92" s="27"/>
      <c r="M92" s="27">
        <v>72265.460000000006</v>
      </c>
      <c r="N92" s="27">
        <v>71412.179999999993</v>
      </c>
      <c r="O92" s="27">
        <v>69827.509999999995</v>
      </c>
      <c r="P92" s="27">
        <v>69827.509999999995</v>
      </c>
      <c r="Q92" s="27">
        <v>69827.509999999995</v>
      </c>
      <c r="R92" s="27"/>
      <c r="S92" s="37">
        <f t="shared" si="1"/>
        <v>353160.17000000004</v>
      </c>
      <c r="T92" s="39"/>
      <c r="U92" s="39"/>
      <c r="V92" s="39"/>
      <c r="W92" s="39"/>
      <c r="X92" s="39"/>
      <c r="Y92" s="39"/>
      <c r="Z92" s="39"/>
      <c r="AA92" s="39"/>
      <c r="AB92" s="39"/>
      <c r="AC92" s="39"/>
      <c r="AD92" s="39"/>
      <c r="AE92" s="39"/>
      <c r="AF92" s="39"/>
      <c r="AG92" s="39"/>
      <c r="AH92" s="39"/>
      <c r="AI92" s="39"/>
    </row>
    <row r="93" spans="1:35" s="40" customFormat="1" ht="112.5" x14ac:dyDescent="0.3">
      <c r="A93" s="24" t="s">
        <v>390</v>
      </c>
      <c r="B93" s="23" t="s">
        <v>392</v>
      </c>
      <c r="C93" s="24" t="s">
        <v>460</v>
      </c>
      <c r="D93" s="21" t="s">
        <v>456</v>
      </c>
      <c r="E93" s="21" t="s">
        <v>461</v>
      </c>
      <c r="F93" s="24" t="s">
        <v>52</v>
      </c>
      <c r="G93" s="24" t="s">
        <v>499</v>
      </c>
      <c r="H93" s="34" t="s">
        <v>500</v>
      </c>
      <c r="I93" s="34" t="s">
        <v>485</v>
      </c>
      <c r="J93" s="27"/>
      <c r="K93" s="27"/>
      <c r="L93" s="27"/>
      <c r="M93" s="27">
        <v>684000</v>
      </c>
      <c r="N93" s="27">
        <v>684000</v>
      </c>
      <c r="O93" s="27">
        <v>684000</v>
      </c>
      <c r="P93" s="27">
        <v>684000</v>
      </c>
      <c r="Q93" s="27"/>
      <c r="R93" s="27"/>
      <c r="S93" s="37">
        <f t="shared" si="1"/>
        <v>2736000</v>
      </c>
      <c r="T93" s="39"/>
      <c r="U93" s="39"/>
      <c r="V93" s="39"/>
      <c r="W93" s="39"/>
      <c r="X93" s="39"/>
      <c r="Y93" s="39"/>
      <c r="Z93" s="39"/>
      <c r="AA93" s="39"/>
      <c r="AB93" s="39"/>
      <c r="AC93" s="39"/>
      <c r="AD93" s="39"/>
      <c r="AE93" s="39"/>
      <c r="AF93" s="39"/>
      <c r="AG93" s="39"/>
      <c r="AH93" s="39"/>
      <c r="AI93" s="39"/>
    </row>
    <row r="94" spans="1:35" s="40" customFormat="1" ht="50" x14ac:dyDescent="0.3">
      <c r="A94" s="24" t="s">
        <v>390</v>
      </c>
      <c r="B94" s="23" t="s">
        <v>393</v>
      </c>
      <c r="C94" s="24" t="s">
        <v>462</v>
      </c>
      <c r="D94" s="21" t="s">
        <v>463</v>
      </c>
      <c r="E94" s="21" t="s">
        <v>453</v>
      </c>
      <c r="F94" s="24" t="s">
        <v>52</v>
      </c>
      <c r="G94" s="24" t="s">
        <v>490</v>
      </c>
      <c r="H94" s="34" t="s">
        <v>501</v>
      </c>
      <c r="I94" s="34" t="s">
        <v>498</v>
      </c>
      <c r="J94" s="27"/>
      <c r="K94" s="27"/>
      <c r="L94" s="27">
        <v>73000</v>
      </c>
      <c r="M94" s="27">
        <v>292000</v>
      </c>
      <c r="N94" s="27">
        <v>292000</v>
      </c>
      <c r="O94" s="27">
        <v>73000</v>
      </c>
      <c r="P94" s="27"/>
      <c r="Q94" s="27"/>
      <c r="R94" s="27"/>
      <c r="S94" s="37">
        <f t="shared" si="1"/>
        <v>730000</v>
      </c>
      <c r="T94" s="39"/>
      <c r="U94" s="39"/>
      <c r="V94" s="39"/>
      <c r="W94" s="39"/>
      <c r="X94" s="39"/>
      <c r="Y94" s="39"/>
      <c r="Z94" s="39"/>
      <c r="AA94" s="39"/>
      <c r="AB94" s="39"/>
      <c r="AC94" s="39"/>
      <c r="AD94" s="39"/>
      <c r="AE94" s="39"/>
      <c r="AF94" s="39"/>
      <c r="AG94" s="39"/>
      <c r="AH94" s="39"/>
      <c r="AI94" s="39"/>
    </row>
    <row r="95" spans="1:35" s="40" customFormat="1" ht="50" x14ac:dyDescent="0.3">
      <c r="A95" s="24" t="s">
        <v>394</v>
      </c>
      <c r="B95" s="23" t="s">
        <v>395</v>
      </c>
      <c r="C95" s="24" t="s">
        <v>458</v>
      </c>
      <c r="D95" s="21" t="s">
        <v>447</v>
      </c>
      <c r="E95" s="21" t="s">
        <v>445</v>
      </c>
      <c r="F95" s="24" t="s">
        <v>52</v>
      </c>
      <c r="G95" s="24" t="s">
        <v>499</v>
      </c>
      <c r="H95" s="34" t="s">
        <v>642</v>
      </c>
      <c r="I95" s="34" t="s">
        <v>503</v>
      </c>
      <c r="J95" s="27">
        <v>130000</v>
      </c>
      <c r="K95" s="27">
        <v>130000</v>
      </c>
      <c r="L95" s="27">
        <v>130000</v>
      </c>
      <c r="M95" s="27">
        <v>65000</v>
      </c>
      <c r="N95" s="27"/>
      <c r="O95" s="27"/>
      <c r="P95" s="27"/>
      <c r="Q95" s="27"/>
      <c r="R95" s="27"/>
      <c r="S95" s="37">
        <f t="shared" si="1"/>
        <v>455000</v>
      </c>
      <c r="T95" s="39"/>
      <c r="U95" s="39"/>
      <c r="V95" s="39"/>
      <c r="W95" s="39"/>
      <c r="X95" s="39"/>
      <c r="Y95" s="39"/>
      <c r="Z95" s="39"/>
      <c r="AA95" s="39"/>
      <c r="AB95" s="39"/>
      <c r="AC95" s="39"/>
      <c r="AD95" s="39"/>
      <c r="AE95" s="39"/>
      <c r="AF95" s="39"/>
      <c r="AG95" s="39"/>
      <c r="AH95" s="39"/>
      <c r="AI95" s="39"/>
    </row>
    <row r="96" spans="1:35" s="40" customFormat="1" ht="50" x14ac:dyDescent="0.3">
      <c r="A96" s="24" t="s">
        <v>394</v>
      </c>
      <c r="B96" s="23" t="s">
        <v>395</v>
      </c>
      <c r="C96" s="24" t="s">
        <v>458</v>
      </c>
      <c r="D96" s="21" t="s">
        <v>447</v>
      </c>
      <c r="E96" s="21" t="s">
        <v>445</v>
      </c>
      <c r="F96" s="24" t="s">
        <v>52</v>
      </c>
      <c r="G96" s="24" t="s">
        <v>495</v>
      </c>
      <c r="H96" s="34" t="s">
        <v>643</v>
      </c>
      <c r="I96" s="34" t="s">
        <v>503</v>
      </c>
      <c r="J96" s="27"/>
      <c r="K96" s="27"/>
      <c r="L96" s="27"/>
      <c r="M96" s="27">
        <v>65000</v>
      </c>
      <c r="N96" s="27">
        <v>130000</v>
      </c>
      <c r="O96" s="27"/>
      <c r="P96" s="27"/>
      <c r="Q96" s="27"/>
      <c r="R96" s="27"/>
      <c r="S96" s="37">
        <f t="shared" si="1"/>
        <v>195000</v>
      </c>
      <c r="T96" s="39"/>
      <c r="U96" s="39"/>
      <c r="V96" s="39"/>
      <c r="W96" s="39"/>
      <c r="X96" s="39"/>
      <c r="Y96" s="39"/>
      <c r="Z96" s="39"/>
      <c r="AA96" s="39"/>
      <c r="AB96" s="39"/>
      <c r="AC96" s="39"/>
      <c r="AD96" s="39"/>
      <c r="AE96" s="39"/>
      <c r="AF96" s="39"/>
      <c r="AG96" s="39"/>
      <c r="AH96" s="39"/>
      <c r="AI96" s="39"/>
    </row>
    <row r="97" spans="1:35" s="40" customFormat="1" ht="75" x14ac:dyDescent="0.3">
      <c r="A97" s="24" t="s">
        <v>394</v>
      </c>
      <c r="B97" s="23" t="s">
        <v>395</v>
      </c>
      <c r="C97" s="24" t="s">
        <v>458</v>
      </c>
      <c r="D97" s="21" t="s">
        <v>447</v>
      </c>
      <c r="E97" s="21" t="s">
        <v>445</v>
      </c>
      <c r="F97" s="24" t="s">
        <v>52</v>
      </c>
      <c r="G97" s="24" t="s">
        <v>495</v>
      </c>
      <c r="H97" s="34" t="s">
        <v>644</v>
      </c>
      <c r="I97" s="34" t="s">
        <v>503</v>
      </c>
      <c r="J97" s="27">
        <v>130000</v>
      </c>
      <c r="K97" s="27">
        <v>130000</v>
      </c>
      <c r="L97" s="27">
        <v>130000</v>
      </c>
      <c r="M97" s="27">
        <v>130000</v>
      </c>
      <c r="N97" s="27">
        <v>130000</v>
      </c>
      <c r="O97" s="27"/>
      <c r="P97" s="27"/>
      <c r="Q97" s="27"/>
      <c r="R97" s="27"/>
      <c r="S97" s="37">
        <f t="shared" si="1"/>
        <v>650000</v>
      </c>
      <c r="T97" s="39"/>
      <c r="U97" s="39"/>
      <c r="V97" s="39"/>
      <c r="W97" s="39"/>
      <c r="X97" s="39"/>
      <c r="Y97" s="39"/>
      <c r="Z97" s="39"/>
      <c r="AA97" s="39"/>
      <c r="AB97" s="39"/>
      <c r="AC97" s="39"/>
      <c r="AD97" s="39"/>
      <c r="AE97" s="39"/>
      <c r="AF97" s="39"/>
      <c r="AG97" s="39"/>
      <c r="AH97" s="39"/>
      <c r="AI97" s="39"/>
    </row>
    <row r="98" spans="1:35" s="40" customFormat="1" ht="100" x14ac:dyDescent="0.3">
      <c r="A98" s="24" t="s">
        <v>394</v>
      </c>
      <c r="B98" s="23" t="s">
        <v>395</v>
      </c>
      <c r="C98" s="24" t="s">
        <v>458</v>
      </c>
      <c r="D98" s="21" t="s">
        <v>447</v>
      </c>
      <c r="E98" s="21" t="s">
        <v>445</v>
      </c>
      <c r="F98" s="24" t="s">
        <v>52</v>
      </c>
      <c r="G98" s="24" t="s">
        <v>495</v>
      </c>
      <c r="H98" s="34" t="s">
        <v>502</v>
      </c>
      <c r="I98" s="34" t="s">
        <v>503</v>
      </c>
      <c r="J98" s="27">
        <v>65000</v>
      </c>
      <c r="K98" s="27">
        <v>65000</v>
      </c>
      <c r="L98" s="27">
        <v>65000</v>
      </c>
      <c r="M98" s="27">
        <v>65000</v>
      </c>
      <c r="N98" s="27">
        <v>65000</v>
      </c>
      <c r="O98" s="27"/>
      <c r="P98" s="27"/>
      <c r="Q98" s="27"/>
      <c r="R98" s="27"/>
      <c r="S98" s="37">
        <f t="shared" si="1"/>
        <v>325000</v>
      </c>
      <c r="T98" s="39"/>
      <c r="U98" s="39"/>
      <c r="V98" s="39"/>
      <c r="W98" s="39"/>
      <c r="X98" s="39"/>
      <c r="Y98" s="39"/>
      <c r="Z98" s="39"/>
      <c r="AA98" s="39"/>
      <c r="AB98" s="39"/>
      <c r="AC98" s="39"/>
      <c r="AD98" s="39"/>
      <c r="AE98" s="39"/>
      <c r="AF98" s="39"/>
      <c r="AG98" s="39"/>
      <c r="AH98" s="39"/>
      <c r="AI98" s="39"/>
    </row>
    <row r="99" spans="1:35" s="40" customFormat="1" ht="25" x14ac:dyDescent="0.3">
      <c r="A99" s="24" t="s">
        <v>394</v>
      </c>
      <c r="B99" s="23" t="s">
        <v>395</v>
      </c>
      <c r="C99" s="24" t="s">
        <v>458</v>
      </c>
      <c r="D99" s="21" t="s">
        <v>447</v>
      </c>
      <c r="E99" s="21" t="s">
        <v>445</v>
      </c>
      <c r="F99" s="24" t="s">
        <v>52</v>
      </c>
      <c r="G99" s="24" t="s">
        <v>543</v>
      </c>
      <c r="H99" s="34" t="s">
        <v>544</v>
      </c>
      <c r="I99" s="34" t="s">
        <v>503</v>
      </c>
      <c r="J99" s="27"/>
      <c r="K99" s="27"/>
      <c r="L99" s="27">
        <v>22278</v>
      </c>
      <c r="M99" s="27">
        <v>22278</v>
      </c>
      <c r="N99" s="27">
        <v>23624</v>
      </c>
      <c r="O99" s="27"/>
      <c r="P99" s="27"/>
      <c r="Q99" s="27"/>
      <c r="R99" s="27"/>
      <c r="S99" s="37">
        <f t="shared" si="1"/>
        <v>68180</v>
      </c>
      <c r="T99" s="39"/>
      <c r="U99" s="39"/>
      <c r="V99" s="39"/>
      <c r="W99" s="39"/>
      <c r="X99" s="39"/>
      <c r="Y99" s="39"/>
      <c r="Z99" s="39"/>
      <c r="AA99" s="39"/>
      <c r="AB99" s="39"/>
      <c r="AC99" s="39"/>
      <c r="AD99" s="39"/>
      <c r="AE99" s="39"/>
      <c r="AF99" s="39"/>
      <c r="AG99" s="39"/>
      <c r="AH99" s="39"/>
      <c r="AI99" s="39"/>
    </row>
    <row r="100" spans="1:35" s="40" customFormat="1" ht="75" x14ac:dyDescent="0.3">
      <c r="A100" s="24" t="s">
        <v>396</v>
      </c>
      <c r="B100" s="23" t="s">
        <v>441</v>
      </c>
      <c r="C100" s="24" t="s">
        <v>464</v>
      </c>
      <c r="D100" s="21" t="s">
        <v>465</v>
      </c>
      <c r="E100" s="21" t="s">
        <v>466</v>
      </c>
      <c r="F100" s="24" t="s">
        <v>52</v>
      </c>
      <c r="G100" s="24" t="s">
        <v>464</v>
      </c>
      <c r="H100" s="34" t="s">
        <v>504</v>
      </c>
      <c r="I100" s="34" t="s">
        <v>505</v>
      </c>
      <c r="J100" s="27"/>
      <c r="K100" s="27"/>
      <c r="L100" s="27"/>
      <c r="M100" s="27"/>
      <c r="N100" s="27">
        <v>421500</v>
      </c>
      <c r="O100" s="27">
        <v>421500</v>
      </c>
      <c r="P100" s="27">
        <v>421500</v>
      </c>
      <c r="Q100" s="27">
        <v>421500</v>
      </c>
      <c r="R100" s="27">
        <v>421500</v>
      </c>
      <c r="S100" s="37">
        <f t="shared" si="1"/>
        <v>2107500</v>
      </c>
      <c r="T100" s="39"/>
      <c r="U100" s="39"/>
      <c r="V100" s="39"/>
      <c r="W100" s="39"/>
      <c r="X100" s="39"/>
      <c r="Y100" s="39"/>
      <c r="Z100" s="39"/>
      <c r="AA100" s="39"/>
      <c r="AB100" s="39"/>
      <c r="AC100" s="39"/>
      <c r="AD100" s="39"/>
      <c r="AE100" s="39"/>
      <c r="AF100" s="39"/>
      <c r="AG100" s="39"/>
      <c r="AH100" s="39"/>
      <c r="AI100" s="39"/>
    </row>
    <row r="101" spans="1:35" s="40" customFormat="1" ht="50" x14ac:dyDescent="0.3">
      <c r="A101" s="24" t="s">
        <v>397</v>
      </c>
      <c r="B101" s="23" t="s">
        <v>398</v>
      </c>
      <c r="C101" s="24" t="s">
        <v>467</v>
      </c>
      <c r="D101" s="21" t="s">
        <v>463</v>
      </c>
      <c r="E101" s="21" t="s">
        <v>453</v>
      </c>
      <c r="F101" s="24" t="s">
        <v>52</v>
      </c>
      <c r="G101" s="24" t="s">
        <v>490</v>
      </c>
      <c r="H101" s="34" t="s">
        <v>491</v>
      </c>
      <c r="I101" s="34" t="s">
        <v>506</v>
      </c>
      <c r="J101" s="27"/>
      <c r="K101" s="27"/>
      <c r="L101" s="27">
        <v>54750</v>
      </c>
      <c r="M101" s="27">
        <v>219000</v>
      </c>
      <c r="N101" s="27">
        <v>219000</v>
      </c>
      <c r="O101" s="27">
        <v>54750</v>
      </c>
      <c r="P101" s="27"/>
      <c r="Q101" s="27"/>
      <c r="R101" s="27"/>
      <c r="S101" s="37">
        <f t="shared" si="1"/>
        <v>547500</v>
      </c>
      <c r="T101" s="39"/>
      <c r="U101" s="39"/>
      <c r="V101" s="39"/>
      <c r="W101" s="39"/>
      <c r="X101" s="39"/>
      <c r="Y101" s="39"/>
      <c r="Z101" s="39"/>
      <c r="AA101" s="39"/>
      <c r="AB101" s="39"/>
      <c r="AC101" s="39"/>
      <c r="AD101" s="39"/>
      <c r="AE101" s="39"/>
      <c r="AF101" s="39"/>
      <c r="AG101" s="39"/>
      <c r="AH101" s="39"/>
      <c r="AI101" s="39"/>
    </row>
    <row r="102" spans="1:35" s="40" customFormat="1" ht="50" x14ac:dyDescent="0.3">
      <c r="A102" s="24" t="s">
        <v>397</v>
      </c>
      <c r="B102" s="23" t="s">
        <v>548</v>
      </c>
      <c r="C102" s="24" t="s">
        <v>455</v>
      </c>
      <c r="D102" s="21" t="s">
        <v>456</v>
      </c>
      <c r="E102" s="21" t="s">
        <v>459</v>
      </c>
      <c r="F102" s="24" t="s">
        <v>52</v>
      </c>
      <c r="G102" s="24" t="s">
        <v>507</v>
      </c>
      <c r="H102" s="34" t="s">
        <v>508</v>
      </c>
      <c r="I102" s="34" t="s">
        <v>498</v>
      </c>
      <c r="J102" s="27"/>
      <c r="K102" s="27"/>
      <c r="L102" s="27"/>
      <c r="M102" s="27">
        <v>120000</v>
      </c>
      <c r="N102" s="27">
        <v>120000</v>
      </c>
      <c r="O102" s="27">
        <v>120000</v>
      </c>
      <c r="P102" s="27">
        <v>120000</v>
      </c>
      <c r="Q102" s="27">
        <v>120000</v>
      </c>
      <c r="R102" s="27"/>
      <c r="S102" s="37">
        <f t="shared" si="1"/>
        <v>600000</v>
      </c>
      <c r="T102" s="39"/>
      <c r="U102" s="39"/>
      <c r="V102" s="39"/>
      <c r="W102" s="39"/>
      <c r="X102" s="39"/>
      <c r="Y102" s="39"/>
      <c r="Z102" s="39"/>
      <c r="AA102" s="39"/>
      <c r="AB102" s="39"/>
      <c r="AC102" s="39"/>
      <c r="AD102" s="39"/>
      <c r="AE102" s="39"/>
      <c r="AF102" s="39"/>
      <c r="AG102" s="39"/>
      <c r="AH102" s="39"/>
      <c r="AI102" s="39"/>
    </row>
    <row r="103" spans="1:35" s="40" customFormat="1" ht="25" x14ac:dyDescent="0.3">
      <c r="A103" s="24" t="s">
        <v>397</v>
      </c>
      <c r="B103" s="23" t="s">
        <v>548</v>
      </c>
      <c r="C103" s="24" t="s">
        <v>455</v>
      </c>
      <c r="D103" s="21" t="s">
        <v>456</v>
      </c>
      <c r="E103" s="21" t="s">
        <v>459</v>
      </c>
      <c r="F103" s="24" t="s">
        <v>52</v>
      </c>
      <c r="G103" s="24" t="s">
        <v>543</v>
      </c>
      <c r="H103" s="34" t="s">
        <v>544</v>
      </c>
      <c r="I103" s="34" t="s">
        <v>498</v>
      </c>
      <c r="J103" s="27"/>
      <c r="K103" s="27"/>
      <c r="L103" s="27"/>
      <c r="M103" s="27">
        <v>22066.48</v>
      </c>
      <c r="N103" s="27">
        <v>25968.06</v>
      </c>
      <c r="O103" s="27">
        <v>30823.75</v>
      </c>
      <c r="P103" s="27">
        <v>30823.75</v>
      </c>
      <c r="Q103" s="27">
        <v>30823.75</v>
      </c>
      <c r="R103" s="27"/>
      <c r="S103" s="37">
        <f t="shared" si="1"/>
        <v>140505.79</v>
      </c>
      <c r="T103" s="39"/>
      <c r="U103" s="39"/>
      <c r="V103" s="39"/>
      <c r="W103" s="39"/>
      <c r="X103" s="39"/>
      <c r="Y103" s="39"/>
      <c r="Z103" s="39"/>
      <c r="AA103" s="39"/>
      <c r="AB103" s="39"/>
      <c r="AC103" s="39"/>
      <c r="AD103" s="39"/>
      <c r="AE103" s="39"/>
      <c r="AF103" s="39"/>
      <c r="AG103" s="39"/>
      <c r="AH103" s="39"/>
      <c r="AI103" s="39"/>
    </row>
    <row r="104" spans="1:35" s="40" customFormat="1" ht="100" x14ac:dyDescent="0.3">
      <c r="A104" s="24" t="s">
        <v>399</v>
      </c>
      <c r="B104" s="23" t="s">
        <v>400</v>
      </c>
      <c r="C104" s="24" t="s">
        <v>462</v>
      </c>
      <c r="D104" s="21" t="s">
        <v>456</v>
      </c>
      <c r="E104" s="21" t="s">
        <v>457</v>
      </c>
      <c r="F104" s="24" t="s">
        <v>52</v>
      </c>
      <c r="G104" s="24" t="s">
        <v>492</v>
      </c>
      <c r="H104" s="34" t="s">
        <v>493</v>
      </c>
      <c r="I104" s="34" t="s">
        <v>485</v>
      </c>
      <c r="J104" s="27"/>
      <c r="K104" s="27"/>
      <c r="L104" s="27"/>
      <c r="M104" s="27">
        <v>324000</v>
      </c>
      <c r="N104" s="27">
        <v>324000</v>
      </c>
      <c r="O104" s="27">
        <v>324000</v>
      </c>
      <c r="P104" s="27"/>
      <c r="Q104" s="27"/>
      <c r="R104" s="27"/>
      <c r="S104" s="37">
        <f t="shared" si="1"/>
        <v>972000</v>
      </c>
      <c r="T104" s="39"/>
      <c r="U104" s="39"/>
      <c r="V104" s="39"/>
      <c r="W104" s="39"/>
      <c r="X104" s="39"/>
      <c r="Y104" s="39"/>
      <c r="Z104" s="39"/>
      <c r="AA104" s="39"/>
      <c r="AB104" s="39"/>
      <c r="AC104" s="39"/>
      <c r="AD104" s="39"/>
      <c r="AE104" s="39"/>
      <c r="AF104" s="39"/>
      <c r="AG104" s="39"/>
      <c r="AH104" s="39"/>
      <c r="AI104" s="39"/>
    </row>
    <row r="105" spans="1:35" s="40" customFormat="1" ht="50" x14ac:dyDescent="0.3">
      <c r="A105" s="24" t="s">
        <v>207</v>
      </c>
      <c r="B105" s="23" t="s">
        <v>401</v>
      </c>
      <c r="C105" s="24" t="s">
        <v>468</v>
      </c>
      <c r="D105" s="21" t="s">
        <v>456</v>
      </c>
      <c r="E105" s="21" t="s">
        <v>459</v>
      </c>
      <c r="F105" s="24" t="s">
        <v>52</v>
      </c>
      <c r="G105" s="24" t="s">
        <v>507</v>
      </c>
      <c r="H105" s="34" t="s">
        <v>508</v>
      </c>
      <c r="I105" s="34" t="s">
        <v>494</v>
      </c>
      <c r="J105" s="27"/>
      <c r="K105" s="27"/>
      <c r="L105" s="27"/>
      <c r="M105" s="27">
        <v>120000</v>
      </c>
      <c r="N105" s="27">
        <v>120000</v>
      </c>
      <c r="O105" s="27">
        <v>120000</v>
      </c>
      <c r="P105" s="27">
        <v>120000</v>
      </c>
      <c r="Q105" s="27">
        <v>120000</v>
      </c>
      <c r="R105" s="27"/>
      <c r="S105" s="37">
        <f t="shared" si="1"/>
        <v>600000</v>
      </c>
      <c r="T105" s="39"/>
      <c r="U105" s="39"/>
      <c r="V105" s="39"/>
      <c r="W105" s="39"/>
      <c r="X105" s="39"/>
      <c r="Y105" s="39"/>
      <c r="Z105" s="39"/>
      <c r="AA105" s="39"/>
      <c r="AB105" s="39"/>
      <c r="AC105" s="39"/>
      <c r="AD105" s="39"/>
      <c r="AE105" s="39"/>
      <c r="AF105" s="39"/>
      <c r="AG105" s="39"/>
      <c r="AH105" s="39"/>
      <c r="AI105" s="39"/>
    </row>
    <row r="106" spans="1:35" s="40" customFormat="1" ht="50" x14ac:dyDescent="0.3">
      <c r="A106" s="24" t="s">
        <v>402</v>
      </c>
      <c r="B106" s="23" t="s">
        <v>403</v>
      </c>
      <c r="C106" s="24" t="s">
        <v>469</v>
      </c>
      <c r="D106" s="21" t="s">
        <v>444</v>
      </c>
      <c r="E106" s="21" t="s">
        <v>457</v>
      </c>
      <c r="F106" s="24" t="s">
        <v>52</v>
      </c>
      <c r="G106" s="24" t="s">
        <v>509</v>
      </c>
      <c r="H106" s="34" t="s">
        <v>510</v>
      </c>
      <c r="I106" s="34" t="s">
        <v>498</v>
      </c>
      <c r="J106" s="27"/>
      <c r="K106" s="27"/>
      <c r="L106" s="27">
        <v>60000</v>
      </c>
      <c r="M106" s="27">
        <v>60000</v>
      </c>
      <c r="N106" s="27">
        <v>60000</v>
      </c>
      <c r="O106" s="27">
        <v>60000</v>
      </c>
      <c r="P106" s="27"/>
      <c r="Q106" s="27"/>
      <c r="R106" s="27"/>
      <c r="S106" s="37">
        <f t="shared" si="1"/>
        <v>240000</v>
      </c>
      <c r="T106" s="39"/>
      <c r="U106" s="39"/>
      <c r="V106" s="39"/>
      <c r="W106" s="39"/>
      <c r="X106" s="39"/>
      <c r="Y106" s="39"/>
      <c r="Z106" s="39"/>
      <c r="AA106" s="39"/>
      <c r="AB106" s="39"/>
      <c r="AC106" s="39"/>
      <c r="AD106" s="39"/>
      <c r="AE106" s="39"/>
      <c r="AF106" s="39"/>
      <c r="AG106" s="39"/>
      <c r="AH106" s="39"/>
      <c r="AI106" s="39"/>
    </row>
    <row r="107" spans="1:35" s="40" customFormat="1" ht="62.5" x14ac:dyDescent="0.3">
      <c r="A107" s="24" t="s">
        <v>402</v>
      </c>
      <c r="B107" s="23" t="s">
        <v>403</v>
      </c>
      <c r="C107" s="24" t="s">
        <v>469</v>
      </c>
      <c r="D107" s="21" t="s">
        <v>444</v>
      </c>
      <c r="E107" s="21" t="s">
        <v>457</v>
      </c>
      <c r="F107" s="24" t="s">
        <v>52</v>
      </c>
      <c r="G107" s="24" t="s">
        <v>645</v>
      </c>
      <c r="H107" s="34" t="s">
        <v>646</v>
      </c>
      <c r="I107" s="34" t="s">
        <v>498</v>
      </c>
      <c r="J107" s="27"/>
      <c r="K107" s="27"/>
      <c r="L107" s="27">
        <v>25000</v>
      </c>
      <c r="M107" s="27">
        <v>25000</v>
      </c>
      <c r="N107" s="27">
        <v>25000</v>
      </c>
      <c r="O107" s="27">
        <v>25000</v>
      </c>
      <c r="P107" s="27"/>
      <c r="Q107" s="27"/>
      <c r="R107" s="27"/>
      <c r="S107" s="37">
        <f t="shared" si="1"/>
        <v>100000</v>
      </c>
      <c r="T107" s="39"/>
      <c r="U107" s="39"/>
      <c r="V107" s="39"/>
      <c r="W107" s="39"/>
      <c r="X107" s="39"/>
      <c r="Y107" s="39"/>
      <c r="Z107" s="39"/>
      <c r="AA107" s="39"/>
      <c r="AB107" s="39"/>
      <c r="AC107" s="39"/>
      <c r="AD107" s="39"/>
      <c r="AE107" s="39"/>
      <c r="AF107" s="39"/>
      <c r="AG107" s="39"/>
      <c r="AH107" s="39"/>
      <c r="AI107" s="39"/>
    </row>
    <row r="108" spans="1:35" s="40" customFormat="1" ht="100" x14ac:dyDescent="0.3">
      <c r="A108" s="24" t="s">
        <v>225</v>
      </c>
      <c r="B108" s="23" t="s">
        <v>404</v>
      </c>
      <c r="C108" s="24" t="s">
        <v>470</v>
      </c>
      <c r="D108" s="21" t="s">
        <v>447</v>
      </c>
      <c r="E108" s="21" t="s">
        <v>445</v>
      </c>
      <c r="F108" s="24" t="s">
        <v>52</v>
      </c>
      <c r="G108" s="24" t="s">
        <v>446</v>
      </c>
      <c r="H108" s="34" t="s">
        <v>488</v>
      </c>
      <c r="I108" s="34" t="s">
        <v>503</v>
      </c>
      <c r="J108" s="27">
        <v>86112.5</v>
      </c>
      <c r="K108" s="27">
        <v>86112.5</v>
      </c>
      <c r="L108" s="27">
        <v>86112.5</v>
      </c>
      <c r="M108" s="27">
        <v>86112.5</v>
      </c>
      <c r="N108" s="27">
        <v>86112.5</v>
      </c>
      <c r="O108" s="27"/>
      <c r="P108" s="27"/>
      <c r="Q108" s="27"/>
      <c r="R108" s="27"/>
      <c r="S108" s="37">
        <f t="shared" si="1"/>
        <v>430562.5</v>
      </c>
      <c r="T108" s="39"/>
      <c r="U108" s="39"/>
      <c r="V108" s="39"/>
      <c r="W108" s="39"/>
      <c r="X108" s="39"/>
      <c r="Y108" s="39"/>
      <c r="Z108" s="39"/>
      <c r="AA108" s="39"/>
      <c r="AB108" s="39"/>
      <c r="AC108" s="39"/>
      <c r="AD108" s="39"/>
      <c r="AE108" s="39"/>
      <c r="AF108" s="39"/>
      <c r="AG108" s="39"/>
      <c r="AH108" s="39"/>
      <c r="AI108" s="39"/>
    </row>
    <row r="109" spans="1:35" s="40" customFormat="1" ht="112.5" x14ac:dyDescent="0.3">
      <c r="A109" s="24" t="s">
        <v>225</v>
      </c>
      <c r="B109" s="23" t="s">
        <v>404</v>
      </c>
      <c r="C109" s="24" t="s">
        <v>470</v>
      </c>
      <c r="D109" s="21" t="s">
        <v>447</v>
      </c>
      <c r="E109" s="21" t="s">
        <v>445</v>
      </c>
      <c r="F109" s="24" t="s">
        <v>52</v>
      </c>
      <c r="G109" s="24" t="s">
        <v>495</v>
      </c>
      <c r="H109" s="34" t="s">
        <v>519</v>
      </c>
      <c r="I109" s="34" t="s">
        <v>503</v>
      </c>
      <c r="J109" s="27">
        <v>260000</v>
      </c>
      <c r="K109" s="27">
        <v>260000</v>
      </c>
      <c r="L109" s="27">
        <v>260000</v>
      </c>
      <c r="M109" s="27">
        <v>260000</v>
      </c>
      <c r="N109" s="27">
        <v>260000</v>
      </c>
      <c r="O109" s="27"/>
      <c r="P109" s="27"/>
      <c r="Q109" s="27"/>
      <c r="R109" s="27"/>
      <c r="S109" s="37">
        <f t="shared" si="1"/>
        <v>1300000</v>
      </c>
      <c r="T109" s="39"/>
      <c r="U109" s="39"/>
      <c r="V109" s="39"/>
      <c r="W109" s="39"/>
      <c r="X109" s="39"/>
      <c r="Y109" s="39"/>
      <c r="Z109" s="39"/>
      <c r="AA109" s="39"/>
      <c r="AB109" s="39"/>
      <c r="AC109" s="39"/>
      <c r="AD109" s="39"/>
      <c r="AE109" s="39"/>
      <c r="AF109" s="39"/>
      <c r="AG109" s="39"/>
      <c r="AH109" s="39"/>
      <c r="AI109" s="39"/>
    </row>
    <row r="110" spans="1:35" s="40" customFormat="1" ht="50" x14ac:dyDescent="0.3">
      <c r="A110" s="24" t="s">
        <v>225</v>
      </c>
      <c r="B110" s="23" t="s">
        <v>620</v>
      </c>
      <c r="C110" s="24" t="s">
        <v>647</v>
      </c>
      <c r="D110" s="21" t="s">
        <v>648</v>
      </c>
      <c r="E110" s="21" t="s">
        <v>457</v>
      </c>
      <c r="F110" s="24" t="s">
        <v>52</v>
      </c>
      <c r="G110" s="24" t="s">
        <v>509</v>
      </c>
      <c r="H110" s="34" t="s">
        <v>510</v>
      </c>
      <c r="I110" s="34" t="s">
        <v>503</v>
      </c>
      <c r="J110" s="27"/>
      <c r="K110" s="27">
        <v>80000</v>
      </c>
      <c r="L110" s="27">
        <v>120000</v>
      </c>
      <c r="M110" s="27">
        <v>120000</v>
      </c>
      <c r="N110" s="27">
        <v>100000</v>
      </c>
      <c r="O110" s="27">
        <v>100000</v>
      </c>
      <c r="P110" s="27"/>
      <c r="Q110" s="27"/>
      <c r="R110" s="27"/>
      <c r="S110" s="37">
        <f t="shared" si="1"/>
        <v>520000</v>
      </c>
      <c r="T110" s="39"/>
      <c r="U110" s="39"/>
      <c r="V110" s="39"/>
      <c r="W110" s="39"/>
      <c r="X110" s="39"/>
      <c r="Y110" s="39"/>
      <c r="Z110" s="39"/>
      <c r="AA110" s="39"/>
      <c r="AB110" s="39"/>
      <c r="AC110" s="39"/>
      <c r="AD110" s="39"/>
      <c r="AE110" s="39"/>
      <c r="AF110" s="39"/>
      <c r="AG110" s="39"/>
      <c r="AH110" s="39"/>
      <c r="AI110" s="39"/>
    </row>
    <row r="111" spans="1:35" s="40" customFormat="1" ht="50" x14ac:dyDescent="0.3">
      <c r="A111" s="24" t="s">
        <v>225</v>
      </c>
      <c r="B111" s="23" t="s">
        <v>405</v>
      </c>
      <c r="C111" s="24" t="s">
        <v>462</v>
      </c>
      <c r="D111" s="21" t="s">
        <v>463</v>
      </c>
      <c r="E111" s="21" t="s">
        <v>453</v>
      </c>
      <c r="F111" s="24" t="s">
        <v>52</v>
      </c>
      <c r="G111" s="24" t="s">
        <v>490</v>
      </c>
      <c r="H111" s="34" t="s">
        <v>491</v>
      </c>
      <c r="I111" s="34" t="s">
        <v>512</v>
      </c>
      <c r="J111" s="27"/>
      <c r="K111" s="27"/>
      <c r="L111" s="27">
        <v>54750</v>
      </c>
      <c r="M111" s="27">
        <v>219000</v>
      </c>
      <c r="N111" s="27">
        <v>219000</v>
      </c>
      <c r="O111" s="27">
        <v>54750</v>
      </c>
      <c r="P111" s="27"/>
      <c r="Q111" s="27"/>
      <c r="R111" s="27"/>
      <c r="S111" s="37">
        <f t="shared" si="1"/>
        <v>547500</v>
      </c>
      <c r="T111" s="39"/>
      <c r="U111" s="39"/>
      <c r="V111" s="39"/>
      <c r="W111" s="39"/>
      <c r="X111" s="39"/>
      <c r="Y111" s="39"/>
      <c r="Z111" s="39"/>
      <c r="AA111" s="39"/>
      <c r="AB111" s="39"/>
      <c r="AC111" s="39"/>
      <c r="AD111" s="39"/>
      <c r="AE111" s="39"/>
      <c r="AF111" s="39"/>
      <c r="AG111" s="39"/>
      <c r="AH111" s="39"/>
      <c r="AI111" s="39"/>
    </row>
    <row r="112" spans="1:35" s="40" customFormat="1" ht="50" x14ac:dyDescent="0.3">
      <c r="A112" s="24" t="s">
        <v>225</v>
      </c>
      <c r="B112" s="23" t="s">
        <v>621</v>
      </c>
      <c r="C112" s="24" t="s">
        <v>462</v>
      </c>
      <c r="D112" s="21" t="s">
        <v>456</v>
      </c>
      <c r="E112" s="21" t="s">
        <v>459</v>
      </c>
      <c r="F112" s="24" t="s">
        <v>52</v>
      </c>
      <c r="G112" s="24" t="s">
        <v>507</v>
      </c>
      <c r="H112" s="34" t="s">
        <v>508</v>
      </c>
      <c r="I112" s="34" t="s">
        <v>503</v>
      </c>
      <c r="J112" s="27"/>
      <c r="K112" s="27"/>
      <c r="L112" s="27"/>
      <c r="M112" s="27">
        <v>240000</v>
      </c>
      <c r="N112" s="27">
        <v>240000</v>
      </c>
      <c r="O112" s="27">
        <v>240000</v>
      </c>
      <c r="P112" s="27">
        <v>240000</v>
      </c>
      <c r="Q112" s="27">
        <v>240000</v>
      </c>
      <c r="R112" s="27"/>
      <c r="S112" s="37">
        <f t="shared" si="1"/>
        <v>1200000</v>
      </c>
      <c r="T112" s="39"/>
      <c r="U112" s="39"/>
      <c r="V112" s="39"/>
      <c r="W112" s="39"/>
      <c r="X112" s="39"/>
      <c r="Y112" s="39"/>
      <c r="Z112" s="39"/>
      <c r="AA112" s="39"/>
      <c r="AB112" s="39"/>
      <c r="AC112" s="39"/>
      <c r="AD112" s="39"/>
      <c r="AE112" s="39"/>
      <c r="AF112" s="39"/>
      <c r="AG112" s="39"/>
      <c r="AH112" s="39"/>
      <c r="AI112" s="39"/>
    </row>
    <row r="113" spans="1:35" s="40" customFormat="1" ht="100" x14ac:dyDescent="0.3">
      <c r="A113" s="24" t="s">
        <v>225</v>
      </c>
      <c r="B113" s="23" t="s">
        <v>406</v>
      </c>
      <c r="C113" s="24" t="s">
        <v>471</v>
      </c>
      <c r="D113" s="21" t="s">
        <v>456</v>
      </c>
      <c r="E113" s="21" t="s">
        <v>457</v>
      </c>
      <c r="F113" s="24" t="s">
        <v>52</v>
      </c>
      <c r="G113" s="24" t="s">
        <v>492</v>
      </c>
      <c r="H113" s="34" t="s">
        <v>493</v>
      </c>
      <c r="I113" s="34" t="s">
        <v>512</v>
      </c>
      <c r="J113" s="27"/>
      <c r="K113" s="27"/>
      <c r="L113" s="27"/>
      <c r="M113" s="27">
        <v>432000</v>
      </c>
      <c r="N113" s="27">
        <v>432000</v>
      </c>
      <c r="O113" s="27">
        <v>432000</v>
      </c>
      <c r="P113" s="27"/>
      <c r="Q113" s="27"/>
      <c r="R113" s="27"/>
      <c r="S113" s="37">
        <f t="shared" si="1"/>
        <v>1296000</v>
      </c>
      <c r="T113" s="39"/>
      <c r="U113" s="39"/>
      <c r="V113" s="39"/>
      <c r="W113" s="39"/>
      <c r="X113" s="39"/>
      <c r="Y113" s="39"/>
      <c r="Z113" s="39"/>
      <c r="AA113" s="39"/>
      <c r="AB113" s="39"/>
      <c r="AC113" s="39"/>
      <c r="AD113" s="39"/>
      <c r="AE113" s="39"/>
      <c r="AF113" s="39"/>
      <c r="AG113" s="39"/>
      <c r="AH113" s="39"/>
      <c r="AI113" s="39"/>
    </row>
    <row r="114" spans="1:35" s="40" customFormat="1" ht="25" x14ac:dyDescent="0.3">
      <c r="A114" s="24" t="s">
        <v>407</v>
      </c>
      <c r="B114" s="23" t="s">
        <v>622</v>
      </c>
      <c r="C114" s="24" t="s">
        <v>458</v>
      </c>
      <c r="D114" s="21" t="s">
        <v>447</v>
      </c>
      <c r="E114" s="21" t="s">
        <v>445</v>
      </c>
      <c r="F114" s="24" t="s">
        <v>52</v>
      </c>
      <c r="G114" s="24" t="s">
        <v>543</v>
      </c>
      <c r="H114" s="34" t="s">
        <v>544</v>
      </c>
      <c r="I114" s="34" t="s">
        <v>485</v>
      </c>
      <c r="J114" s="27"/>
      <c r="K114" s="27"/>
      <c r="L114" s="27">
        <v>10808</v>
      </c>
      <c r="M114" s="27">
        <v>12758</v>
      </c>
      <c r="N114" s="27">
        <v>14709</v>
      </c>
      <c r="O114" s="27"/>
      <c r="P114" s="27"/>
      <c r="Q114" s="27"/>
      <c r="R114" s="27"/>
      <c r="S114" s="37">
        <f t="shared" si="1"/>
        <v>38275</v>
      </c>
      <c r="T114" s="39"/>
      <c r="U114" s="39"/>
      <c r="V114" s="39"/>
      <c r="W114" s="39"/>
      <c r="X114" s="39"/>
      <c r="Y114" s="39"/>
      <c r="Z114" s="39"/>
      <c r="AA114" s="39"/>
      <c r="AB114" s="39"/>
      <c r="AC114" s="39"/>
      <c r="AD114" s="39"/>
      <c r="AE114" s="39"/>
      <c r="AF114" s="39"/>
      <c r="AG114" s="39"/>
      <c r="AH114" s="39"/>
      <c r="AI114" s="39"/>
    </row>
    <row r="115" spans="1:35" s="40" customFormat="1" ht="50" x14ac:dyDescent="0.3">
      <c r="A115" s="24" t="s">
        <v>407</v>
      </c>
      <c r="B115" s="23" t="s">
        <v>408</v>
      </c>
      <c r="C115" s="24" t="s">
        <v>468</v>
      </c>
      <c r="D115" s="21" t="s">
        <v>456</v>
      </c>
      <c r="E115" s="21" t="s">
        <v>459</v>
      </c>
      <c r="F115" s="24" t="s">
        <v>52</v>
      </c>
      <c r="G115" s="24" t="s">
        <v>507</v>
      </c>
      <c r="H115" s="34" t="s">
        <v>508</v>
      </c>
      <c r="I115" s="34" t="s">
        <v>483</v>
      </c>
      <c r="J115" s="27"/>
      <c r="K115" s="27"/>
      <c r="L115" s="27"/>
      <c r="M115" s="27">
        <v>120000</v>
      </c>
      <c r="N115" s="27">
        <v>120000</v>
      </c>
      <c r="O115" s="27">
        <v>120000</v>
      </c>
      <c r="P115" s="27">
        <v>120000</v>
      </c>
      <c r="Q115" s="27">
        <v>120000</v>
      </c>
      <c r="R115" s="27"/>
      <c r="S115" s="37">
        <f t="shared" si="1"/>
        <v>600000</v>
      </c>
      <c r="T115" s="39"/>
      <c r="U115" s="39"/>
      <c r="V115" s="39"/>
      <c r="W115" s="39"/>
      <c r="X115" s="39"/>
      <c r="Y115" s="39"/>
      <c r="Z115" s="39"/>
      <c r="AA115" s="39"/>
      <c r="AB115" s="39"/>
      <c r="AC115" s="39"/>
      <c r="AD115" s="39"/>
      <c r="AE115" s="39"/>
      <c r="AF115" s="39"/>
      <c r="AG115" s="39"/>
      <c r="AH115" s="39"/>
      <c r="AI115" s="39"/>
    </row>
    <row r="116" spans="1:35" s="40" customFormat="1" ht="37.5" x14ac:dyDescent="0.3">
      <c r="A116" s="24" t="s">
        <v>407</v>
      </c>
      <c r="B116" s="23" t="s">
        <v>408</v>
      </c>
      <c r="C116" s="24" t="s">
        <v>468</v>
      </c>
      <c r="D116" s="21" t="s">
        <v>456</v>
      </c>
      <c r="E116" s="21" t="s">
        <v>459</v>
      </c>
      <c r="F116" s="24" t="s">
        <v>52</v>
      </c>
      <c r="G116" s="24" t="s">
        <v>543</v>
      </c>
      <c r="H116" s="34" t="s">
        <v>544</v>
      </c>
      <c r="I116" s="34" t="s">
        <v>483</v>
      </c>
      <c r="J116" s="27"/>
      <c r="K116" s="27"/>
      <c r="L116" s="27"/>
      <c r="M116" s="27">
        <v>5117</v>
      </c>
      <c r="N116" s="27">
        <v>5117</v>
      </c>
      <c r="O116" s="27">
        <v>5117</v>
      </c>
      <c r="P116" s="27">
        <v>5117</v>
      </c>
      <c r="Q116" s="27">
        <v>5117</v>
      </c>
      <c r="R116" s="27"/>
      <c r="S116" s="37">
        <f t="shared" si="1"/>
        <v>25585</v>
      </c>
      <c r="T116" s="39"/>
      <c r="U116" s="39"/>
      <c r="V116" s="39"/>
      <c r="W116" s="39"/>
      <c r="X116" s="39"/>
      <c r="Y116" s="39"/>
      <c r="Z116" s="39"/>
      <c r="AA116" s="39"/>
      <c r="AB116" s="39"/>
      <c r="AC116" s="39"/>
      <c r="AD116" s="39"/>
      <c r="AE116" s="39"/>
      <c r="AF116" s="39"/>
      <c r="AG116" s="39"/>
      <c r="AH116" s="39"/>
      <c r="AI116" s="39"/>
    </row>
    <row r="117" spans="1:35" s="40" customFormat="1" ht="75" x14ac:dyDescent="0.3">
      <c r="A117" s="24" t="s">
        <v>623</v>
      </c>
      <c r="B117" s="23" t="s">
        <v>624</v>
      </c>
      <c r="C117" s="24" t="s">
        <v>649</v>
      </c>
      <c r="D117" s="21" t="s">
        <v>447</v>
      </c>
      <c r="E117" s="21" t="s">
        <v>445</v>
      </c>
      <c r="F117" s="24" t="s">
        <v>52</v>
      </c>
      <c r="G117" s="24" t="s">
        <v>638</v>
      </c>
      <c r="H117" s="34" t="s">
        <v>650</v>
      </c>
      <c r="I117" s="34" t="s">
        <v>485</v>
      </c>
      <c r="J117" s="27">
        <v>437500</v>
      </c>
      <c r="K117" s="27">
        <v>544000</v>
      </c>
      <c r="L117" s="27">
        <v>544000</v>
      </c>
      <c r="M117" s="27">
        <v>544000</v>
      </c>
      <c r="N117" s="27">
        <v>544000</v>
      </c>
      <c r="O117" s="27"/>
      <c r="P117" s="27"/>
      <c r="Q117" s="27"/>
      <c r="R117" s="27"/>
      <c r="S117" s="37">
        <f t="shared" si="1"/>
        <v>2613500</v>
      </c>
      <c r="T117" s="39"/>
      <c r="U117" s="39"/>
      <c r="V117" s="39"/>
      <c r="W117" s="39"/>
      <c r="X117" s="39"/>
      <c r="Y117" s="39"/>
      <c r="Z117" s="39"/>
      <c r="AA117" s="39"/>
      <c r="AB117" s="39"/>
      <c r="AC117" s="39"/>
      <c r="AD117" s="39"/>
      <c r="AE117" s="39"/>
      <c r="AF117" s="39"/>
      <c r="AG117" s="39"/>
      <c r="AH117" s="39"/>
      <c r="AI117" s="39"/>
    </row>
    <row r="118" spans="1:35" s="40" customFormat="1" ht="87.5" x14ac:dyDescent="0.3">
      <c r="A118" s="24" t="s">
        <v>409</v>
      </c>
      <c r="B118" s="23" t="s">
        <v>410</v>
      </c>
      <c r="C118" s="24" t="s">
        <v>472</v>
      </c>
      <c r="D118" s="21" t="s">
        <v>447</v>
      </c>
      <c r="E118" s="21" t="s">
        <v>445</v>
      </c>
      <c r="F118" s="24" t="s">
        <v>52</v>
      </c>
      <c r="G118" s="24" t="s">
        <v>492</v>
      </c>
      <c r="H118" s="34" t="s">
        <v>513</v>
      </c>
      <c r="I118" s="34" t="s">
        <v>514</v>
      </c>
      <c r="J118" s="27">
        <v>71951</v>
      </c>
      <c r="K118" s="27">
        <v>71951</v>
      </c>
      <c r="L118" s="27">
        <v>71951</v>
      </c>
      <c r="M118" s="27"/>
      <c r="N118" s="27"/>
      <c r="O118" s="27"/>
      <c r="P118" s="27"/>
      <c r="Q118" s="27"/>
      <c r="R118" s="27"/>
      <c r="S118" s="37">
        <f t="shared" si="1"/>
        <v>215853</v>
      </c>
      <c r="T118" s="39"/>
      <c r="U118" s="39"/>
      <c r="V118" s="39"/>
      <c r="W118" s="39"/>
      <c r="X118" s="39"/>
      <c r="Y118" s="39"/>
      <c r="Z118" s="39"/>
      <c r="AA118" s="39"/>
      <c r="AB118" s="39"/>
      <c r="AC118" s="39"/>
      <c r="AD118" s="39"/>
      <c r="AE118" s="39"/>
      <c r="AF118" s="39"/>
      <c r="AG118" s="39"/>
      <c r="AH118" s="39"/>
      <c r="AI118" s="39"/>
    </row>
    <row r="119" spans="1:35" s="40" customFormat="1" ht="50" x14ac:dyDescent="0.3">
      <c r="A119" s="24" t="s">
        <v>409</v>
      </c>
      <c r="B119" s="23" t="s">
        <v>410</v>
      </c>
      <c r="C119" s="24" t="s">
        <v>472</v>
      </c>
      <c r="D119" s="21" t="s">
        <v>447</v>
      </c>
      <c r="E119" s="21" t="s">
        <v>445</v>
      </c>
      <c r="F119" s="24" t="s">
        <v>52</v>
      </c>
      <c r="G119" s="24" t="s">
        <v>639</v>
      </c>
      <c r="H119" s="34" t="s">
        <v>640</v>
      </c>
      <c r="I119" s="34" t="s">
        <v>485</v>
      </c>
      <c r="J119" s="27">
        <v>55000</v>
      </c>
      <c r="K119" s="27">
        <v>55000</v>
      </c>
      <c r="L119" s="27">
        <v>55000</v>
      </c>
      <c r="M119" s="27">
        <v>55000</v>
      </c>
      <c r="N119" s="27">
        <v>55000</v>
      </c>
      <c r="O119" s="27"/>
      <c r="P119" s="27"/>
      <c r="Q119" s="27"/>
      <c r="R119" s="27"/>
      <c r="S119" s="37">
        <f t="shared" si="1"/>
        <v>275000</v>
      </c>
      <c r="T119" s="39"/>
      <c r="U119" s="39"/>
      <c r="V119" s="39"/>
      <c r="W119" s="39"/>
      <c r="X119" s="39"/>
      <c r="Y119" s="39"/>
      <c r="Z119" s="39"/>
      <c r="AA119" s="39"/>
      <c r="AB119" s="39"/>
      <c r="AC119" s="39"/>
      <c r="AD119" s="39"/>
      <c r="AE119" s="39"/>
      <c r="AF119" s="39"/>
      <c r="AG119" s="39"/>
      <c r="AH119" s="39"/>
      <c r="AI119" s="39"/>
    </row>
    <row r="120" spans="1:35" s="40" customFormat="1" ht="100" x14ac:dyDescent="0.3">
      <c r="A120" s="24" t="s">
        <v>409</v>
      </c>
      <c r="B120" s="23" t="s">
        <v>411</v>
      </c>
      <c r="C120" s="24" t="s">
        <v>455</v>
      </c>
      <c r="D120" s="21" t="s">
        <v>456</v>
      </c>
      <c r="E120" s="21" t="s">
        <v>457</v>
      </c>
      <c r="F120" s="24" t="s">
        <v>52</v>
      </c>
      <c r="G120" s="24" t="s">
        <v>492</v>
      </c>
      <c r="H120" s="34" t="s">
        <v>493</v>
      </c>
      <c r="I120" s="34" t="s">
        <v>498</v>
      </c>
      <c r="J120" s="27"/>
      <c r="K120" s="27"/>
      <c r="L120" s="27"/>
      <c r="M120" s="27">
        <v>432000</v>
      </c>
      <c r="N120" s="27">
        <v>432000</v>
      </c>
      <c r="O120" s="27">
        <v>432000</v>
      </c>
      <c r="P120" s="27"/>
      <c r="Q120" s="27"/>
      <c r="R120" s="27"/>
      <c r="S120" s="37">
        <f t="shared" si="1"/>
        <v>1296000</v>
      </c>
      <c r="T120" s="39"/>
      <c r="U120" s="39"/>
      <c r="V120" s="39"/>
      <c r="W120" s="39"/>
      <c r="X120" s="39"/>
      <c r="Y120" s="39"/>
      <c r="Z120" s="39"/>
      <c r="AA120" s="39"/>
      <c r="AB120" s="39"/>
      <c r="AC120" s="39"/>
      <c r="AD120" s="39"/>
      <c r="AE120" s="39"/>
      <c r="AF120" s="39"/>
      <c r="AG120" s="39"/>
      <c r="AH120" s="39"/>
      <c r="AI120" s="39"/>
    </row>
    <row r="121" spans="1:35" s="40" customFormat="1" ht="112.5" x14ac:dyDescent="0.3">
      <c r="A121" s="24" t="s">
        <v>412</v>
      </c>
      <c r="B121" s="23" t="s">
        <v>625</v>
      </c>
      <c r="C121" s="24" t="s">
        <v>458</v>
      </c>
      <c r="D121" s="21" t="s">
        <v>447</v>
      </c>
      <c r="E121" s="21" t="s">
        <v>445</v>
      </c>
      <c r="F121" s="24" t="s">
        <v>52</v>
      </c>
      <c r="G121" s="24" t="s">
        <v>495</v>
      </c>
      <c r="H121" s="34" t="s">
        <v>519</v>
      </c>
      <c r="I121" s="34" t="s">
        <v>503</v>
      </c>
      <c r="J121" s="27">
        <v>195001</v>
      </c>
      <c r="K121" s="27">
        <v>195000</v>
      </c>
      <c r="L121" s="27">
        <v>195000</v>
      </c>
      <c r="M121" s="27">
        <v>195000</v>
      </c>
      <c r="N121" s="27">
        <v>195000</v>
      </c>
      <c r="O121" s="27"/>
      <c r="P121" s="27"/>
      <c r="Q121" s="27"/>
      <c r="R121" s="27"/>
      <c r="S121" s="37">
        <f t="shared" si="1"/>
        <v>975001</v>
      </c>
      <c r="T121" s="39"/>
      <c r="U121" s="39"/>
      <c r="V121" s="39"/>
      <c r="W121" s="39"/>
      <c r="X121" s="39"/>
      <c r="Y121" s="39"/>
      <c r="Z121" s="39"/>
      <c r="AA121" s="39"/>
      <c r="AB121" s="39"/>
      <c r="AC121" s="39"/>
      <c r="AD121" s="39"/>
      <c r="AE121" s="39"/>
      <c r="AF121" s="39"/>
      <c r="AG121" s="39"/>
      <c r="AH121" s="39"/>
      <c r="AI121" s="39"/>
    </row>
    <row r="122" spans="1:35" s="40" customFormat="1" ht="100" x14ac:dyDescent="0.3">
      <c r="A122" s="24" t="s">
        <v>412</v>
      </c>
      <c r="B122" s="23" t="s">
        <v>625</v>
      </c>
      <c r="C122" s="24" t="s">
        <v>458</v>
      </c>
      <c r="D122" s="21" t="s">
        <v>447</v>
      </c>
      <c r="E122" s="21" t="s">
        <v>445</v>
      </c>
      <c r="F122" s="24" t="s">
        <v>52</v>
      </c>
      <c r="G122" s="24" t="s">
        <v>495</v>
      </c>
      <c r="H122" s="34" t="s">
        <v>651</v>
      </c>
      <c r="I122" s="34" t="s">
        <v>503</v>
      </c>
      <c r="J122" s="27">
        <v>357502</v>
      </c>
      <c r="K122" s="27">
        <v>357501</v>
      </c>
      <c r="L122" s="27">
        <v>357500</v>
      </c>
      <c r="M122" s="27">
        <v>357500</v>
      </c>
      <c r="N122" s="27">
        <v>357500</v>
      </c>
      <c r="O122" s="27"/>
      <c r="P122" s="27"/>
      <c r="Q122" s="27"/>
      <c r="R122" s="27"/>
      <c r="S122" s="37">
        <f t="shared" si="1"/>
        <v>1787503</v>
      </c>
      <c r="T122" s="39"/>
      <c r="U122" s="39"/>
      <c r="V122" s="39"/>
      <c r="W122" s="39"/>
      <c r="X122" s="39"/>
      <c r="Y122" s="39"/>
      <c r="Z122" s="39"/>
      <c r="AA122" s="39"/>
      <c r="AB122" s="39"/>
      <c r="AC122" s="39"/>
      <c r="AD122" s="39"/>
      <c r="AE122" s="39"/>
      <c r="AF122" s="39"/>
      <c r="AG122" s="39"/>
      <c r="AH122" s="39"/>
      <c r="AI122" s="39"/>
    </row>
    <row r="123" spans="1:35" s="40" customFormat="1" ht="50" x14ac:dyDescent="0.3">
      <c r="A123" s="24" t="s">
        <v>412</v>
      </c>
      <c r="B123" s="23" t="s">
        <v>413</v>
      </c>
      <c r="C123" s="24" t="s">
        <v>468</v>
      </c>
      <c r="D123" s="21" t="s">
        <v>456</v>
      </c>
      <c r="E123" s="21" t="s">
        <v>459</v>
      </c>
      <c r="F123" s="24" t="s">
        <v>52</v>
      </c>
      <c r="G123" s="24" t="s">
        <v>507</v>
      </c>
      <c r="H123" s="34" t="s">
        <v>508</v>
      </c>
      <c r="I123" s="34" t="s">
        <v>515</v>
      </c>
      <c r="J123" s="27"/>
      <c r="K123" s="27"/>
      <c r="L123" s="27"/>
      <c r="M123" s="27">
        <v>120000</v>
      </c>
      <c r="N123" s="27">
        <v>120000</v>
      </c>
      <c r="O123" s="27">
        <v>120000</v>
      </c>
      <c r="P123" s="27">
        <v>120000</v>
      </c>
      <c r="Q123" s="27">
        <v>120000</v>
      </c>
      <c r="R123" s="27"/>
      <c r="S123" s="37">
        <f t="shared" si="1"/>
        <v>600000</v>
      </c>
      <c r="T123" s="39"/>
      <c r="U123" s="39"/>
      <c r="V123" s="39"/>
      <c r="W123" s="39"/>
      <c r="X123" s="39"/>
      <c r="Y123" s="39"/>
      <c r="Z123" s="39"/>
      <c r="AA123" s="39"/>
      <c r="AB123" s="39"/>
      <c r="AC123" s="39"/>
      <c r="AD123" s="39"/>
      <c r="AE123" s="39"/>
      <c r="AF123" s="39"/>
      <c r="AG123" s="39"/>
      <c r="AH123" s="39"/>
      <c r="AI123" s="39"/>
    </row>
    <row r="124" spans="1:35" s="40" customFormat="1" ht="112.5" x14ac:dyDescent="0.3">
      <c r="A124" s="24" t="s">
        <v>414</v>
      </c>
      <c r="B124" s="23" t="s">
        <v>415</v>
      </c>
      <c r="C124" s="24" t="s">
        <v>462</v>
      </c>
      <c r="D124" s="21" t="s">
        <v>456</v>
      </c>
      <c r="E124" s="21" t="s">
        <v>461</v>
      </c>
      <c r="F124" s="24" t="s">
        <v>52</v>
      </c>
      <c r="G124" s="24" t="s">
        <v>499</v>
      </c>
      <c r="H124" s="34" t="s">
        <v>500</v>
      </c>
      <c r="I124" s="34" t="s">
        <v>485</v>
      </c>
      <c r="J124" s="27"/>
      <c r="K124" s="27"/>
      <c r="L124" s="27"/>
      <c r="M124" s="27">
        <v>684000</v>
      </c>
      <c r="N124" s="27">
        <v>684000</v>
      </c>
      <c r="O124" s="27">
        <v>684000</v>
      </c>
      <c r="P124" s="27">
        <v>684000</v>
      </c>
      <c r="Q124" s="27"/>
      <c r="R124" s="27"/>
      <c r="S124" s="37">
        <f t="shared" si="1"/>
        <v>2736000</v>
      </c>
      <c r="T124" s="39"/>
      <c r="U124" s="39"/>
      <c r="V124" s="39"/>
      <c r="W124" s="39"/>
      <c r="X124" s="39"/>
      <c r="Y124" s="39"/>
      <c r="Z124" s="39"/>
      <c r="AA124" s="39"/>
      <c r="AB124" s="39"/>
      <c r="AC124" s="39"/>
      <c r="AD124" s="39"/>
      <c r="AE124" s="39"/>
      <c r="AF124" s="39"/>
      <c r="AG124" s="39"/>
      <c r="AH124" s="39"/>
      <c r="AI124" s="39"/>
    </row>
    <row r="125" spans="1:35" s="40" customFormat="1" ht="50" x14ac:dyDescent="0.3">
      <c r="A125" s="24" t="s">
        <v>416</v>
      </c>
      <c r="B125" s="23" t="s">
        <v>417</v>
      </c>
      <c r="C125" s="24" t="s">
        <v>468</v>
      </c>
      <c r="D125" s="21" t="s">
        <v>456</v>
      </c>
      <c r="E125" s="21" t="s">
        <v>459</v>
      </c>
      <c r="F125" s="24" t="s">
        <v>52</v>
      </c>
      <c r="G125" s="24" t="s">
        <v>507</v>
      </c>
      <c r="H125" s="34" t="s">
        <v>508</v>
      </c>
      <c r="I125" s="34" t="s">
        <v>483</v>
      </c>
      <c r="J125" s="27"/>
      <c r="K125" s="27"/>
      <c r="L125" s="27"/>
      <c r="M125" s="27">
        <v>120000</v>
      </c>
      <c r="N125" s="27">
        <v>120000</v>
      </c>
      <c r="O125" s="27">
        <v>120000</v>
      </c>
      <c r="P125" s="27">
        <v>120000</v>
      </c>
      <c r="Q125" s="27">
        <v>120000</v>
      </c>
      <c r="R125" s="27"/>
      <c r="S125" s="37">
        <f t="shared" si="1"/>
        <v>600000</v>
      </c>
      <c r="T125" s="39"/>
      <c r="U125" s="39"/>
      <c r="V125" s="39"/>
      <c r="W125" s="39"/>
      <c r="X125" s="39"/>
      <c r="Y125" s="39"/>
      <c r="Z125" s="39"/>
      <c r="AA125" s="39"/>
      <c r="AB125" s="39"/>
      <c r="AC125" s="39"/>
      <c r="AD125" s="39"/>
      <c r="AE125" s="39"/>
      <c r="AF125" s="39"/>
      <c r="AG125" s="39"/>
      <c r="AH125" s="39"/>
      <c r="AI125" s="39"/>
    </row>
    <row r="126" spans="1:35" s="40" customFormat="1" ht="62.5" x14ac:dyDescent="0.3">
      <c r="A126" s="24" t="s">
        <v>626</v>
      </c>
      <c r="B126" s="23" t="s">
        <v>627</v>
      </c>
      <c r="C126" s="24" t="s">
        <v>458</v>
      </c>
      <c r="D126" s="21" t="s">
        <v>447</v>
      </c>
      <c r="E126" s="21" t="s">
        <v>445</v>
      </c>
      <c r="F126" s="24" t="s">
        <v>52</v>
      </c>
      <c r="G126" s="24" t="s">
        <v>499</v>
      </c>
      <c r="H126" s="34" t="s">
        <v>652</v>
      </c>
      <c r="I126" s="34" t="s">
        <v>503</v>
      </c>
      <c r="J126" s="27">
        <v>130000</v>
      </c>
      <c r="K126" s="27">
        <v>130000</v>
      </c>
      <c r="L126" s="27">
        <v>130000</v>
      </c>
      <c r="M126" s="27">
        <v>65000</v>
      </c>
      <c r="N126" s="27"/>
      <c r="O126" s="27"/>
      <c r="P126" s="27"/>
      <c r="Q126" s="27"/>
      <c r="R126" s="27"/>
      <c r="S126" s="37">
        <f t="shared" si="1"/>
        <v>455000</v>
      </c>
      <c r="T126" s="39"/>
      <c r="U126" s="39"/>
      <c r="V126" s="39"/>
      <c r="W126" s="39"/>
      <c r="X126" s="39"/>
      <c r="Y126" s="39"/>
      <c r="Z126" s="39"/>
      <c r="AA126" s="39"/>
      <c r="AB126" s="39"/>
      <c r="AC126" s="39"/>
      <c r="AD126" s="39"/>
      <c r="AE126" s="39"/>
      <c r="AF126" s="39"/>
      <c r="AG126" s="39"/>
      <c r="AH126" s="39"/>
      <c r="AI126" s="39"/>
    </row>
    <row r="127" spans="1:35" s="40" customFormat="1" ht="112.5" x14ac:dyDescent="0.3">
      <c r="A127" s="24" t="s">
        <v>626</v>
      </c>
      <c r="B127" s="23" t="s">
        <v>627</v>
      </c>
      <c r="C127" s="24" t="s">
        <v>458</v>
      </c>
      <c r="D127" s="21" t="s">
        <v>447</v>
      </c>
      <c r="E127" s="21" t="s">
        <v>445</v>
      </c>
      <c r="F127" s="24" t="s">
        <v>52</v>
      </c>
      <c r="G127" s="24" t="s">
        <v>495</v>
      </c>
      <c r="H127" s="34" t="s">
        <v>653</v>
      </c>
      <c r="I127" s="34" t="s">
        <v>503</v>
      </c>
      <c r="J127" s="27">
        <v>195000</v>
      </c>
      <c r="K127" s="27">
        <v>195000</v>
      </c>
      <c r="L127" s="27">
        <v>195000</v>
      </c>
      <c r="M127" s="27">
        <v>195000</v>
      </c>
      <c r="N127" s="27">
        <v>195000</v>
      </c>
      <c r="O127" s="27"/>
      <c r="P127" s="27"/>
      <c r="Q127" s="27"/>
      <c r="R127" s="27"/>
      <c r="S127" s="37">
        <f t="shared" si="1"/>
        <v>975000</v>
      </c>
      <c r="T127" s="39"/>
      <c r="U127" s="39"/>
      <c r="V127" s="39"/>
      <c r="W127" s="39"/>
      <c r="X127" s="39"/>
      <c r="Y127" s="39"/>
      <c r="Z127" s="39"/>
      <c r="AA127" s="39"/>
      <c r="AB127" s="39"/>
      <c r="AC127" s="39"/>
      <c r="AD127" s="39"/>
      <c r="AE127" s="39"/>
      <c r="AF127" s="39"/>
      <c r="AG127" s="39"/>
      <c r="AH127" s="39"/>
      <c r="AI127" s="39"/>
    </row>
    <row r="128" spans="1:35" s="40" customFormat="1" ht="37.5" x14ac:dyDescent="0.3">
      <c r="A128" s="24" t="s">
        <v>418</v>
      </c>
      <c r="B128" s="23" t="s">
        <v>419</v>
      </c>
      <c r="C128" s="24" t="s">
        <v>469</v>
      </c>
      <c r="D128" s="21" t="s">
        <v>444</v>
      </c>
      <c r="E128" s="21" t="s">
        <v>445</v>
      </c>
      <c r="F128" s="24" t="s">
        <v>52</v>
      </c>
      <c r="G128" s="24" t="s">
        <v>509</v>
      </c>
      <c r="H128" s="34" t="s">
        <v>516</v>
      </c>
      <c r="I128" s="34" t="s">
        <v>485</v>
      </c>
      <c r="J128" s="27"/>
      <c r="K128" s="27"/>
      <c r="L128" s="27">
        <v>30000</v>
      </c>
      <c r="M128" s="27">
        <v>30000</v>
      </c>
      <c r="N128" s="27">
        <v>30000</v>
      </c>
      <c r="O128" s="27"/>
      <c r="P128" s="27"/>
      <c r="Q128" s="27"/>
      <c r="R128" s="27"/>
      <c r="S128" s="37">
        <f t="shared" si="1"/>
        <v>90000</v>
      </c>
      <c r="T128" s="39"/>
      <c r="U128" s="39"/>
      <c r="V128" s="39"/>
      <c r="W128" s="39"/>
      <c r="X128" s="39"/>
      <c r="Y128" s="39"/>
      <c r="Z128" s="39"/>
      <c r="AA128" s="39"/>
      <c r="AB128" s="39"/>
      <c r="AC128" s="39"/>
      <c r="AD128" s="39"/>
      <c r="AE128" s="39"/>
      <c r="AF128" s="39"/>
      <c r="AG128" s="39"/>
      <c r="AH128" s="39"/>
      <c r="AI128" s="39"/>
    </row>
    <row r="129" spans="1:35" s="40" customFormat="1" ht="112.5" x14ac:dyDescent="0.3">
      <c r="A129" s="24" t="s">
        <v>420</v>
      </c>
      <c r="B129" s="23" t="s">
        <v>628</v>
      </c>
      <c r="C129" s="24" t="s">
        <v>458</v>
      </c>
      <c r="D129" s="21" t="s">
        <v>447</v>
      </c>
      <c r="E129" s="21" t="s">
        <v>445</v>
      </c>
      <c r="F129" s="24" t="s">
        <v>52</v>
      </c>
      <c r="G129" s="24" t="s">
        <v>499</v>
      </c>
      <c r="H129" s="34" t="s">
        <v>654</v>
      </c>
      <c r="I129" s="34" t="s">
        <v>655</v>
      </c>
      <c r="J129" s="27">
        <v>1</v>
      </c>
      <c r="K129" s="27">
        <v>1</v>
      </c>
      <c r="L129" s="27"/>
      <c r="M129" s="27"/>
      <c r="N129" s="27"/>
      <c r="O129" s="27"/>
      <c r="P129" s="27"/>
      <c r="Q129" s="27"/>
      <c r="R129" s="27"/>
      <c r="S129" s="37">
        <f t="shared" si="1"/>
        <v>2</v>
      </c>
      <c r="T129" s="39"/>
      <c r="U129" s="39"/>
      <c r="V129" s="39"/>
      <c r="W129" s="39"/>
      <c r="X129" s="39"/>
      <c r="Y129" s="39"/>
      <c r="Z129" s="39"/>
      <c r="AA129" s="39"/>
      <c r="AB129" s="39"/>
      <c r="AC129" s="39"/>
      <c r="AD129" s="39"/>
      <c r="AE129" s="39"/>
      <c r="AF129" s="39"/>
      <c r="AG129" s="39"/>
      <c r="AH129" s="39"/>
      <c r="AI129" s="39"/>
    </row>
    <row r="130" spans="1:35" s="40" customFormat="1" ht="112.5" x14ac:dyDescent="0.3">
      <c r="A130" s="24" t="s">
        <v>420</v>
      </c>
      <c r="B130" s="23" t="s">
        <v>628</v>
      </c>
      <c r="C130" s="24" t="s">
        <v>458</v>
      </c>
      <c r="D130" s="21" t="s">
        <v>447</v>
      </c>
      <c r="E130" s="21" t="s">
        <v>445</v>
      </c>
      <c r="F130" s="24" t="s">
        <v>52</v>
      </c>
      <c r="G130" s="24" t="s">
        <v>495</v>
      </c>
      <c r="H130" s="34" t="s">
        <v>656</v>
      </c>
      <c r="I130" s="34" t="s">
        <v>506</v>
      </c>
      <c r="J130" s="27">
        <v>1</v>
      </c>
      <c r="K130" s="27">
        <v>1</v>
      </c>
      <c r="L130" s="27"/>
      <c r="M130" s="27"/>
      <c r="N130" s="27"/>
      <c r="O130" s="27"/>
      <c r="P130" s="27"/>
      <c r="Q130" s="27"/>
      <c r="R130" s="27"/>
      <c r="S130" s="37">
        <f t="shared" si="1"/>
        <v>2</v>
      </c>
      <c r="T130" s="39"/>
      <c r="U130" s="39"/>
      <c r="V130" s="39"/>
      <c r="W130" s="39"/>
      <c r="X130" s="39"/>
      <c r="Y130" s="39"/>
      <c r="Z130" s="39"/>
      <c r="AA130" s="39"/>
      <c r="AB130" s="39"/>
      <c r="AC130" s="39"/>
      <c r="AD130" s="39"/>
      <c r="AE130" s="39"/>
      <c r="AF130" s="39"/>
      <c r="AG130" s="39"/>
      <c r="AH130" s="39"/>
      <c r="AI130" s="39"/>
    </row>
    <row r="131" spans="1:35" s="40" customFormat="1" ht="112.5" x14ac:dyDescent="0.3">
      <c r="A131" s="24" t="s">
        <v>420</v>
      </c>
      <c r="B131" s="23" t="s">
        <v>628</v>
      </c>
      <c r="C131" s="24" t="s">
        <v>458</v>
      </c>
      <c r="D131" s="21" t="s">
        <v>447</v>
      </c>
      <c r="E131" s="21" t="s">
        <v>445</v>
      </c>
      <c r="F131" s="24" t="s">
        <v>52</v>
      </c>
      <c r="G131" s="24" t="s">
        <v>495</v>
      </c>
      <c r="H131" s="34" t="s">
        <v>519</v>
      </c>
      <c r="I131" s="34" t="s">
        <v>506</v>
      </c>
      <c r="J131" s="27">
        <v>227500</v>
      </c>
      <c r="K131" s="27">
        <v>227500</v>
      </c>
      <c r="L131" s="27">
        <v>227500</v>
      </c>
      <c r="M131" s="27">
        <v>227500</v>
      </c>
      <c r="N131" s="27">
        <v>227500</v>
      </c>
      <c r="O131" s="27"/>
      <c r="P131" s="27"/>
      <c r="Q131" s="27"/>
      <c r="R131" s="27"/>
      <c r="S131" s="37">
        <f t="shared" si="1"/>
        <v>1137500</v>
      </c>
      <c r="T131" s="39"/>
      <c r="U131" s="39"/>
      <c r="V131" s="39"/>
      <c r="W131" s="39"/>
      <c r="X131" s="39"/>
      <c r="Y131" s="39"/>
      <c r="Z131" s="39"/>
      <c r="AA131" s="39"/>
      <c r="AB131" s="39"/>
      <c r="AC131" s="39"/>
      <c r="AD131" s="39"/>
      <c r="AE131" s="39"/>
      <c r="AF131" s="39"/>
      <c r="AG131" s="39"/>
      <c r="AH131" s="39"/>
      <c r="AI131" s="39"/>
    </row>
    <row r="132" spans="1:35" s="40" customFormat="1" ht="37.5" x14ac:dyDescent="0.3">
      <c r="A132" s="24" t="s">
        <v>420</v>
      </c>
      <c r="B132" s="23" t="s">
        <v>628</v>
      </c>
      <c r="C132" s="24" t="s">
        <v>458</v>
      </c>
      <c r="D132" s="21" t="s">
        <v>447</v>
      </c>
      <c r="E132" s="21" t="s">
        <v>445</v>
      </c>
      <c r="F132" s="24" t="s">
        <v>52</v>
      </c>
      <c r="G132" s="24" t="s">
        <v>495</v>
      </c>
      <c r="H132" s="34" t="s">
        <v>657</v>
      </c>
      <c r="I132" s="34" t="s">
        <v>655</v>
      </c>
      <c r="J132" s="27">
        <v>1</v>
      </c>
      <c r="K132" s="27">
        <v>1</v>
      </c>
      <c r="L132" s="27"/>
      <c r="M132" s="27"/>
      <c r="N132" s="27"/>
      <c r="O132" s="27"/>
      <c r="P132" s="27"/>
      <c r="Q132" s="27"/>
      <c r="R132" s="27"/>
      <c r="S132" s="37">
        <f t="shared" si="1"/>
        <v>2</v>
      </c>
      <c r="T132" s="39"/>
      <c r="U132" s="39"/>
      <c r="V132" s="39"/>
      <c r="W132" s="39"/>
      <c r="X132" s="39"/>
      <c r="Y132" s="39"/>
      <c r="Z132" s="39"/>
      <c r="AA132" s="39"/>
      <c r="AB132" s="39"/>
      <c r="AC132" s="39"/>
      <c r="AD132" s="39"/>
      <c r="AE132" s="39"/>
      <c r="AF132" s="39"/>
      <c r="AG132" s="39"/>
      <c r="AH132" s="39"/>
      <c r="AI132" s="39"/>
    </row>
    <row r="133" spans="1:35" s="40" customFormat="1" ht="37.5" x14ac:dyDescent="0.3">
      <c r="A133" s="24" t="s">
        <v>420</v>
      </c>
      <c r="B133" s="23" t="s">
        <v>628</v>
      </c>
      <c r="C133" s="24" t="s">
        <v>458</v>
      </c>
      <c r="D133" s="21" t="s">
        <v>447</v>
      </c>
      <c r="E133" s="21" t="s">
        <v>445</v>
      </c>
      <c r="F133" s="24" t="s">
        <v>52</v>
      </c>
      <c r="G133" s="24" t="s">
        <v>495</v>
      </c>
      <c r="H133" s="34" t="s">
        <v>658</v>
      </c>
      <c r="I133" s="34" t="s">
        <v>655</v>
      </c>
      <c r="J133" s="27">
        <v>227500</v>
      </c>
      <c r="K133" s="27">
        <v>227500</v>
      </c>
      <c r="L133" s="27">
        <v>227500</v>
      </c>
      <c r="M133" s="27">
        <v>227500</v>
      </c>
      <c r="N133" s="27">
        <v>227500</v>
      </c>
      <c r="O133" s="27"/>
      <c r="P133" s="27"/>
      <c r="Q133" s="27"/>
      <c r="R133" s="27"/>
      <c r="S133" s="37">
        <f t="shared" si="1"/>
        <v>1137500</v>
      </c>
      <c r="T133" s="39"/>
      <c r="U133" s="39"/>
      <c r="V133" s="39"/>
      <c r="W133" s="39"/>
      <c r="X133" s="39"/>
      <c r="Y133" s="39"/>
      <c r="Z133" s="39"/>
      <c r="AA133" s="39"/>
      <c r="AB133" s="39"/>
      <c r="AC133" s="39"/>
      <c r="AD133" s="39"/>
      <c r="AE133" s="39"/>
      <c r="AF133" s="39"/>
      <c r="AG133" s="39"/>
      <c r="AH133" s="39"/>
      <c r="AI133" s="39"/>
    </row>
    <row r="134" spans="1:35" s="40" customFormat="1" ht="75" x14ac:dyDescent="0.3">
      <c r="A134" s="24" t="s">
        <v>420</v>
      </c>
      <c r="B134" s="23" t="s">
        <v>628</v>
      </c>
      <c r="C134" s="24" t="s">
        <v>458</v>
      </c>
      <c r="D134" s="21" t="s">
        <v>447</v>
      </c>
      <c r="E134" s="21" t="s">
        <v>445</v>
      </c>
      <c r="F134" s="24" t="s">
        <v>52</v>
      </c>
      <c r="G134" s="24" t="s">
        <v>495</v>
      </c>
      <c r="H134" s="34" t="s">
        <v>659</v>
      </c>
      <c r="I134" s="34" t="s">
        <v>655</v>
      </c>
      <c r="J134" s="27">
        <v>65001</v>
      </c>
      <c r="K134" s="27">
        <v>65001</v>
      </c>
      <c r="L134" s="27">
        <v>65000</v>
      </c>
      <c r="M134" s="27">
        <v>65000</v>
      </c>
      <c r="N134" s="27">
        <v>65000</v>
      </c>
      <c r="O134" s="27"/>
      <c r="P134" s="27"/>
      <c r="Q134" s="27"/>
      <c r="R134" s="27"/>
      <c r="S134" s="37">
        <f t="shared" si="1"/>
        <v>325002</v>
      </c>
      <c r="T134" s="39"/>
      <c r="U134" s="39"/>
      <c r="V134" s="39"/>
      <c r="W134" s="39"/>
      <c r="X134" s="39"/>
      <c r="Y134" s="39"/>
      <c r="Z134" s="39"/>
      <c r="AA134" s="39"/>
      <c r="AB134" s="39"/>
      <c r="AC134" s="39"/>
      <c r="AD134" s="39"/>
      <c r="AE134" s="39"/>
      <c r="AF134" s="39"/>
      <c r="AG134" s="39"/>
      <c r="AH134" s="39"/>
      <c r="AI134" s="39"/>
    </row>
    <row r="135" spans="1:35" s="40" customFormat="1" ht="50" x14ac:dyDescent="0.3">
      <c r="A135" s="24" t="s">
        <v>420</v>
      </c>
      <c r="B135" s="23" t="s">
        <v>421</v>
      </c>
      <c r="C135" s="24" t="s">
        <v>473</v>
      </c>
      <c r="D135" s="21" t="s">
        <v>463</v>
      </c>
      <c r="E135" s="21" t="s">
        <v>453</v>
      </c>
      <c r="F135" s="24" t="s">
        <v>52</v>
      </c>
      <c r="G135" s="24" t="s">
        <v>490</v>
      </c>
      <c r="H135" s="34" t="s">
        <v>491</v>
      </c>
      <c r="I135" s="34" t="s">
        <v>671</v>
      </c>
      <c r="J135" s="27"/>
      <c r="K135" s="27"/>
      <c r="L135" s="27">
        <v>77000</v>
      </c>
      <c r="M135" s="27">
        <v>438000</v>
      </c>
      <c r="N135" s="27">
        <v>438000</v>
      </c>
      <c r="O135" s="27">
        <v>109500</v>
      </c>
      <c r="P135" s="27"/>
      <c r="Q135" s="27"/>
      <c r="R135" s="27"/>
      <c r="S135" s="37">
        <f t="shared" si="1"/>
        <v>1062500</v>
      </c>
      <c r="T135" s="39"/>
      <c r="U135" s="39"/>
      <c r="V135" s="39"/>
      <c r="W135" s="39"/>
      <c r="X135" s="39"/>
      <c r="Y135" s="39"/>
      <c r="Z135" s="39"/>
      <c r="AA135" s="39"/>
      <c r="AB135" s="39"/>
      <c r="AC135" s="39"/>
      <c r="AD135" s="39"/>
      <c r="AE135" s="39"/>
      <c r="AF135" s="39"/>
      <c r="AG135" s="39"/>
      <c r="AH135" s="39"/>
      <c r="AI135" s="39"/>
    </row>
    <row r="136" spans="1:35" s="40" customFormat="1" ht="50" x14ac:dyDescent="0.3">
      <c r="A136" s="24" t="s">
        <v>420</v>
      </c>
      <c r="B136" s="23" t="s">
        <v>422</v>
      </c>
      <c r="C136" s="24" t="s">
        <v>468</v>
      </c>
      <c r="D136" s="21" t="s">
        <v>456</v>
      </c>
      <c r="E136" s="21" t="s">
        <v>459</v>
      </c>
      <c r="F136" s="24" t="s">
        <v>52</v>
      </c>
      <c r="G136" s="24" t="s">
        <v>507</v>
      </c>
      <c r="H136" s="34" t="s">
        <v>508</v>
      </c>
      <c r="I136" s="34" t="s">
        <v>517</v>
      </c>
      <c r="J136" s="27"/>
      <c r="K136" s="27"/>
      <c r="L136" s="27"/>
      <c r="M136" s="27">
        <v>120000</v>
      </c>
      <c r="N136" s="27">
        <v>120000</v>
      </c>
      <c r="O136" s="27">
        <v>120000</v>
      </c>
      <c r="P136" s="27">
        <v>120000</v>
      </c>
      <c r="Q136" s="27">
        <v>120000</v>
      </c>
      <c r="R136" s="27"/>
      <c r="S136" s="37">
        <f t="shared" si="1"/>
        <v>600000</v>
      </c>
      <c r="T136" s="39"/>
      <c r="U136" s="39"/>
      <c r="V136" s="39"/>
      <c r="W136" s="39"/>
      <c r="X136" s="39"/>
      <c r="Y136" s="39"/>
      <c r="Z136" s="39"/>
      <c r="AA136" s="39"/>
      <c r="AB136" s="39"/>
      <c r="AC136" s="39"/>
      <c r="AD136" s="39"/>
      <c r="AE136" s="39"/>
      <c r="AF136" s="39"/>
      <c r="AG136" s="39"/>
      <c r="AH136" s="39"/>
      <c r="AI136" s="39"/>
    </row>
    <row r="137" spans="1:35" s="40" customFormat="1" ht="37.5" x14ac:dyDescent="0.3">
      <c r="A137" s="24" t="s">
        <v>549</v>
      </c>
      <c r="B137" s="23" t="s">
        <v>550</v>
      </c>
      <c r="C137" s="24" t="s">
        <v>538</v>
      </c>
      <c r="D137" s="21" t="s">
        <v>454</v>
      </c>
      <c r="E137" s="21" t="s">
        <v>445</v>
      </c>
      <c r="F137" s="24" t="s">
        <v>52</v>
      </c>
      <c r="G137" s="24" t="s">
        <v>539</v>
      </c>
      <c r="H137" s="34" t="s">
        <v>540</v>
      </c>
      <c r="I137" s="34" t="s">
        <v>485</v>
      </c>
      <c r="J137" s="27"/>
      <c r="K137" s="27">
        <v>50000</v>
      </c>
      <c r="L137" s="27">
        <v>50000</v>
      </c>
      <c r="M137" s="27">
        <v>50000</v>
      </c>
      <c r="N137" s="27">
        <v>50000</v>
      </c>
      <c r="O137" s="27"/>
      <c r="P137" s="27"/>
      <c r="Q137" s="27"/>
      <c r="R137" s="27"/>
      <c r="S137" s="37">
        <f t="shared" si="1"/>
        <v>200000</v>
      </c>
      <c r="T137" s="39"/>
      <c r="U137" s="39"/>
      <c r="V137" s="39"/>
      <c r="W137" s="39"/>
      <c r="X137" s="39"/>
      <c r="Y137" s="39"/>
      <c r="Z137" s="39"/>
      <c r="AA137" s="39"/>
      <c r="AB137" s="39"/>
      <c r="AC137" s="39"/>
      <c r="AD137" s="39"/>
      <c r="AE137" s="39"/>
      <c r="AF137" s="39"/>
      <c r="AG137" s="39"/>
      <c r="AH137" s="39"/>
      <c r="AI137" s="39"/>
    </row>
    <row r="138" spans="1:35" s="40" customFormat="1" ht="75" x14ac:dyDescent="0.3">
      <c r="A138" s="24" t="s">
        <v>423</v>
      </c>
      <c r="B138" s="23" t="s">
        <v>629</v>
      </c>
      <c r="C138" s="24" t="s">
        <v>443</v>
      </c>
      <c r="D138" s="21" t="s">
        <v>660</v>
      </c>
      <c r="E138" s="21" t="s">
        <v>445</v>
      </c>
      <c r="F138" s="24" t="s">
        <v>52</v>
      </c>
      <c r="G138" s="24" t="s">
        <v>481</v>
      </c>
      <c r="H138" s="34" t="s">
        <v>661</v>
      </c>
      <c r="I138" s="34" t="s">
        <v>503</v>
      </c>
      <c r="J138" s="27"/>
      <c r="K138" s="27"/>
      <c r="L138" s="27">
        <v>135416.65</v>
      </c>
      <c r="M138" s="27">
        <v>325000</v>
      </c>
      <c r="N138" s="27">
        <v>325000</v>
      </c>
      <c r="O138" s="27"/>
      <c r="P138" s="27"/>
      <c r="Q138" s="27"/>
      <c r="R138" s="27"/>
      <c r="S138" s="37">
        <f t="shared" si="1"/>
        <v>785416.65</v>
      </c>
      <c r="T138" s="39"/>
      <c r="U138" s="39"/>
      <c r="V138" s="39"/>
      <c r="W138" s="39"/>
      <c r="X138" s="39"/>
      <c r="Y138" s="39"/>
      <c r="Z138" s="39"/>
      <c r="AA138" s="39"/>
      <c r="AB138" s="39"/>
      <c r="AC138" s="39"/>
      <c r="AD138" s="39"/>
      <c r="AE138" s="39"/>
      <c r="AF138" s="39"/>
      <c r="AG138" s="39"/>
      <c r="AH138" s="39"/>
      <c r="AI138" s="39"/>
    </row>
    <row r="139" spans="1:35" s="40" customFormat="1" ht="50" x14ac:dyDescent="0.3">
      <c r="A139" s="24" t="s">
        <v>423</v>
      </c>
      <c r="B139" s="23" t="s">
        <v>424</v>
      </c>
      <c r="C139" s="24" t="s">
        <v>469</v>
      </c>
      <c r="D139" s="21" t="s">
        <v>463</v>
      </c>
      <c r="E139" s="21" t="s">
        <v>453</v>
      </c>
      <c r="F139" s="24" t="s">
        <v>52</v>
      </c>
      <c r="G139" s="24" t="s">
        <v>490</v>
      </c>
      <c r="H139" s="34" t="s">
        <v>491</v>
      </c>
      <c r="I139" s="34" t="s">
        <v>518</v>
      </c>
      <c r="J139" s="27"/>
      <c r="K139" s="27"/>
      <c r="L139" s="27">
        <v>54750</v>
      </c>
      <c r="M139" s="27">
        <v>219000</v>
      </c>
      <c r="N139" s="27">
        <v>219000</v>
      </c>
      <c r="O139" s="27">
        <v>54750</v>
      </c>
      <c r="P139" s="27"/>
      <c r="Q139" s="27"/>
      <c r="R139" s="27"/>
      <c r="S139" s="37">
        <f t="shared" si="1"/>
        <v>547500</v>
      </c>
      <c r="T139" s="39"/>
      <c r="U139" s="39"/>
      <c r="V139" s="39"/>
      <c r="W139" s="39"/>
      <c r="X139" s="39"/>
      <c r="Y139" s="39"/>
      <c r="Z139" s="39"/>
      <c r="AA139" s="39"/>
      <c r="AB139" s="39"/>
      <c r="AC139" s="39"/>
      <c r="AD139" s="39"/>
      <c r="AE139" s="39"/>
      <c r="AF139" s="39"/>
      <c r="AG139" s="39"/>
      <c r="AH139" s="39"/>
      <c r="AI139" s="39"/>
    </row>
    <row r="140" spans="1:35" s="40" customFormat="1" ht="112.5" x14ac:dyDescent="0.3">
      <c r="A140" s="24" t="s">
        <v>425</v>
      </c>
      <c r="B140" s="23" t="s">
        <v>426</v>
      </c>
      <c r="C140" s="24" t="s">
        <v>458</v>
      </c>
      <c r="D140" s="21" t="s">
        <v>447</v>
      </c>
      <c r="E140" s="21" t="s">
        <v>445</v>
      </c>
      <c r="F140" s="24" t="s">
        <v>52</v>
      </c>
      <c r="G140" s="24" t="s">
        <v>495</v>
      </c>
      <c r="H140" s="34" t="s">
        <v>519</v>
      </c>
      <c r="I140" s="34" t="s">
        <v>485</v>
      </c>
      <c r="J140" s="27">
        <v>97501</v>
      </c>
      <c r="K140" s="27">
        <v>97501</v>
      </c>
      <c r="L140" s="27">
        <v>97500</v>
      </c>
      <c r="M140" s="27">
        <v>97500</v>
      </c>
      <c r="N140" s="27">
        <v>97500</v>
      </c>
      <c r="O140" s="27"/>
      <c r="P140" s="27"/>
      <c r="Q140" s="27"/>
      <c r="R140" s="27"/>
      <c r="S140" s="37">
        <f t="shared" si="1"/>
        <v>487502</v>
      </c>
      <c r="T140" s="39"/>
      <c r="U140" s="39"/>
      <c r="V140" s="39"/>
      <c r="W140" s="39"/>
      <c r="X140" s="39"/>
      <c r="Y140" s="39"/>
      <c r="Z140" s="39"/>
      <c r="AA140" s="39"/>
      <c r="AB140" s="39"/>
      <c r="AC140" s="39"/>
      <c r="AD140" s="39"/>
      <c r="AE140" s="39"/>
      <c r="AF140" s="39"/>
      <c r="AG140" s="39"/>
      <c r="AH140" s="39"/>
      <c r="AI140" s="39"/>
    </row>
    <row r="141" spans="1:35" s="40" customFormat="1" ht="112.5" x14ac:dyDescent="0.3">
      <c r="A141" s="24" t="s">
        <v>630</v>
      </c>
      <c r="B141" s="23" t="s">
        <v>631</v>
      </c>
      <c r="C141" s="24" t="s">
        <v>662</v>
      </c>
      <c r="D141" s="21" t="s">
        <v>447</v>
      </c>
      <c r="E141" s="21" t="s">
        <v>445</v>
      </c>
      <c r="F141" s="24" t="s">
        <v>52</v>
      </c>
      <c r="G141" s="24" t="s">
        <v>492</v>
      </c>
      <c r="H141" s="34" t="s">
        <v>511</v>
      </c>
      <c r="I141" s="34" t="s">
        <v>503</v>
      </c>
      <c r="J141" s="27">
        <v>144925</v>
      </c>
      <c r="K141" s="27">
        <v>144925</v>
      </c>
      <c r="L141" s="27">
        <v>144925</v>
      </c>
      <c r="M141" s="27"/>
      <c r="N141" s="27"/>
      <c r="O141" s="27"/>
      <c r="P141" s="27"/>
      <c r="Q141" s="27"/>
      <c r="R141" s="27"/>
      <c r="S141" s="37">
        <f t="shared" si="1"/>
        <v>434775</v>
      </c>
      <c r="T141" s="39"/>
      <c r="U141" s="39"/>
      <c r="V141" s="39"/>
      <c r="W141" s="39"/>
      <c r="X141" s="39"/>
      <c r="Y141" s="39"/>
      <c r="Z141" s="39"/>
      <c r="AA141" s="39"/>
      <c r="AB141" s="39"/>
      <c r="AC141" s="39"/>
      <c r="AD141" s="39"/>
      <c r="AE141" s="39"/>
      <c r="AF141" s="39"/>
      <c r="AG141" s="39"/>
      <c r="AH141" s="39"/>
      <c r="AI141" s="39"/>
    </row>
    <row r="142" spans="1:35" s="40" customFormat="1" ht="25" x14ac:dyDescent="0.3">
      <c r="A142" s="24" t="s">
        <v>630</v>
      </c>
      <c r="B142" s="23" t="s">
        <v>631</v>
      </c>
      <c r="C142" s="24" t="s">
        <v>662</v>
      </c>
      <c r="D142" s="21" t="s">
        <v>447</v>
      </c>
      <c r="E142" s="21" t="s">
        <v>445</v>
      </c>
      <c r="F142" s="24" t="s">
        <v>52</v>
      </c>
      <c r="G142" s="24" t="s">
        <v>663</v>
      </c>
      <c r="H142" s="34" t="s">
        <v>544</v>
      </c>
      <c r="I142" s="34" t="s">
        <v>485</v>
      </c>
      <c r="J142" s="27"/>
      <c r="K142" s="27"/>
      <c r="L142" s="27">
        <v>26867</v>
      </c>
      <c r="M142" s="27">
        <v>31742</v>
      </c>
      <c r="N142" s="27">
        <v>35980</v>
      </c>
      <c r="O142" s="27"/>
      <c r="P142" s="27"/>
      <c r="Q142" s="27"/>
      <c r="R142" s="27"/>
      <c r="S142" s="37">
        <f t="shared" si="1"/>
        <v>94589</v>
      </c>
      <c r="T142" s="39"/>
      <c r="U142" s="39"/>
      <c r="V142" s="39"/>
      <c r="W142" s="39"/>
      <c r="X142" s="39"/>
      <c r="Y142" s="39"/>
      <c r="Z142" s="39"/>
      <c r="AA142" s="39"/>
      <c r="AB142" s="39"/>
      <c r="AC142" s="39"/>
      <c r="AD142" s="39"/>
      <c r="AE142" s="39"/>
      <c r="AF142" s="39"/>
      <c r="AG142" s="39"/>
      <c r="AH142" s="39"/>
      <c r="AI142" s="39"/>
    </row>
    <row r="143" spans="1:35" s="40" customFormat="1" ht="100" x14ac:dyDescent="0.3">
      <c r="A143" s="24" t="s">
        <v>630</v>
      </c>
      <c r="B143" s="23" t="s">
        <v>632</v>
      </c>
      <c r="C143" s="24" t="s">
        <v>664</v>
      </c>
      <c r="D143" s="21" t="s">
        <v>456</v>
      </c>
      <c r="E143" s="21" t="s">
        <v>457</v>
      </c>
      <c r="F143" s="24" t="s">
        <v>52</v>
      </c>
      <c r="G143" s="24" t="s">
        <v>492</v>
      </c>
      <c r="H143" s="34" t="s">
        <v>493</v>
      </c>
      <c r="I143" s="34" t="s">
        <v>503</v>
      </c>
      <c r="J143" s="27"/>
      <c r="K143" s="27"/>
      <c r="L143" s="27"/>
      <c r="M143" s="27">
        <v>108000</v>
      </c>
      <c r="N143" s="27">
        <v>108000</v>
      </c>
      <c r="O143" s="27">
        <v>108000</v>
      </c>
      <c r="P143" s="27"/>
      <c r="Q143" s="27"/>
      <c r="R143" s="27"/>
      <c r="S143" s="37">
        <f t="shared" ref="S143:S169" si="2">SUM(J143:R143)</f>
        <v>324000</v>
      </c>
      <c r="T143" s="39"/>
      <c r="U143" s="39"/>
      <c r="V143" s="39"/>
      <c r="W143" s="39"/>
      <c r="X143" s="39"/>
      <c r="Y143" s="39"/>
      <c r="Z143" s="39"/>
      <c r="AA143" s="39"/>
      <c r="AB143" s="39"/>
      <c r="AC143" s="39"/>
      <c r="AD143" s="39"/>
      <c r="AE143" s="39"/>
      <c r="AF143" s="39"/>
      <c r="AG143" s="39"/>
      <c r="AH143" s="39"/>
      <c r="AI143" s="39"/>
    </row>
    <row r="144" spans="1:35" s="40" customFormat="1" ht="62.5" x14ac:dyDescent="0.3">
      <c r="A144" s="24" t="s">
        <v>427</v>
      </c>
      <c r="B144" s="23" t="s">
        <v>428</v>
      </c>
      <c r="C144" s="24" t="s">
        <v>474</v>
      </c>
      <c r="D144" s="21" t="s">
        <v>447</v>
      </c>
      <c r="E144" s="21" t="s">
        <v>475</v>
      </c>
      <c r="F144" s="24" t="s">
        <v>52</v>
      </c>
      <c r="G144" s="24" t="s">
        <v>520</v>
      </c>
      <c r="H144" s="34" t="s">
        <v>521</v>
      </c>
      <c r="I144" s="34" t="s">
        <v>522</v>
      </c>
      <c r="J144" s="27">
        <v>380639.29</v>
      </c>
      <c r="K144" s="27">
        <v>380639.29</v>
      </c>
      <c r="L144" s="27">
        <v>380639.29</v>
      </c>
      <c r="M144" s="27">
        <v>380639.29</v>
      </c>
      <c r="N144" s="27">
        <v>380639.29</v>
      </c>
      <c r="O144" s="27">
        <v>380639.29</v>
      </c>
      <c r="P144" s="27">
        <v>190319.66</v>
      </c>
      <c r="Q144" s="27"/>
      <c r="R144" s="27"/>
      <c r="S144" s="37">
        <f t="shared" si="2"/>
        <v>2474155.4</v>
      </c>
      <c r="T144" s="39"/>
      <c r="U144" s="39"/>
      <c r="V144" s="39"/>
      <c r="W144" s="39"/>
      <c r="X144" s="39"/>
      <c r="Y144" s="39"/>
      <c r="Z144" s="39"/>
      <c r="AA144" s="39"/>
      <c r="AB144" s="39"/>
      <c r="AC144" s="39"/>
      <c r="AD144" s="39"/>
      <c r="AE144" s="39"/>
      <c r="AF144" s="39"/>
      <c r="AG144" s="39"/>
      <c r="AH144" s="39"/>
      <c r="AI144" s="39"/>
    </row>
    <row r="145" spans="1:35" s="40" customFormat="1" ht="62.5" x14ac:dyDescent="0.3">
      <c r="A145" s="24" t="s">
        <v>427</v>
      </c>
      <c r="B145" s="23" t="s">
        <v>428</v>
      </c>
      <c r="C145" s="24" t="s">
        <v>474</v>
      </c>
      <c r="D145" s="21" t="s">
        <v>447</v>
      </c>
      <c r="E145" s="21" t="s">
        <v>475</v>
      </c>
      <c r="F145" s="24" t="s">
        <v>52</v>
      </c>
      <c r="G145" s="24" t="s">
        <v>520</v>
      </c>
      <c r="H145" s="34" t="s">
        <v>521</v>
      </c>
      <c r="I145" s="34" t="s">
        <v>489</v>
      </c>
      <c r="J145" s="27"/>
      <c r="K145" s="27"/>
      <c r="L145" s="27">
        <v>9757</v>
      </c>
      <c r="M145" s="27">
        <v>9757</v>
      </c>
      <c r="N145" s="27">
        <v>9756.9</v>
      </c>
      <c r="O145" s="27">
        <v>9756.9</v>
      </c>
      <c r="P145" s="27">
        <v>4878.45</v>
      </c>
      <c r="Q145" s="27"/>
      <c r="R145" s="27"/>
      <c r="S145" s="37">
        <f t="shared" si="2"/>
        <v>43906.25</v>
      </c>
      <c r="T145" s="39"/>
      <c r="U145" s="39"/>
      <c r="V145" s="39"/>
      <c r="W145" s="39"/>
      <c r="X145" s="39"/>
      <c r="Y145" s="39"/>
      <c r="Z145" s="39"/>
      <c r="AA145" s="39"/>
      <c r="AB145" s="39"/>
      <c r="AC145" s="39"/>
      <c r="AD145" s="39"/>
      <c r="AE145" s="39"/>
      <c r="AF145" s="39"/>
      <c r="AG145" s="39"/>
      <c r="AH145" s="39"/>
      <c r="AI145" s="39"/>
    </row>
    <row r="146" spans="1:35" s="40" customFormat="1" ht="62.5" x14ac:dyDescent="0.3">
      <c r="A146" s="24" t="s">
        <v>429</v>
      </c>
      <c r="B146" s="23" t="s">
        <v>430</v>
      </c>
      <c r="C146" s="24" t="s">
        <v>476</v>
      </c>
      <c r="D146" s="21" t="s">
        <v>477</v>
      </c>
      <c r="E146" s="21" t="s">
        <v>461</v>
      </c>
      <c r="F146" s="24" t="s">
        <v>52</v>
      </c>
      <c r="G146" s="24" t="s">
        <v>523</v>
      </c>
      <c r="H146" s="34" t="s">
        <v>524</v>
      </c>
      <c r="I146" s="34" t="s">
        <v>525</v>
      </c>
      <c r="J146" s="27"/>
      <c r="K146" s="27">
        <v>36743.06</v>
      </c>
      <c r="L146" s="27">
        <v>146972.25</v>
      </c>
      <c r="M146" s="27">
        <v>146972.25</v>
      </c>
      <c r="N146" s="27">
        <v>146972.25</v>
      </c>
      <c r="O146" s="27">
        <v>146972.25</v>
      </c>
      <c r="P146" s="27">
        <v>146972.25</v>
      </c>
      <c r="Q146" s="27"/>
      <c r="R146" s="27"/>
      <c r="S146" s="37">
        <f t="shared" si="2"/>
        <v>771604.31</v>
      </c>
      <c r="T146" s="39"/>
      <c r="U146" s="39"/>
      <c r="V146" s="39"/>
      <c r="W146" s="39"/>
      <c r="X146" s="39"/>
      <c r="Y146" s="39"/>
      <c r="Z146" s="39"/>
      <c r="AA146" s="39"/>
      <c r="AB146" s="39"/>
      <c r="AC146" s="39"/>
      <c r="AD146" s="39"/>
      <c r="AE146" s="39"/>
      <c r="AF146" s="39"/>
      <c r="AG146" s="39"/>
      <c r="AH146" s="39"/>
      <c r="AI146" s="39"/>
    </row>
    <row r="147" spans="1:35" s="40" customFormat="1" ht="100" x14ac:dyDescent="0.3">
      <c r="A147" s="24" t="s">
        <v>429</v>
      </c>
      <c r="B147" s="23" t="s">
        <v>431</v>
      </c>
      <c r="C147" s="24" t="s">
        <v>462</v>
      </c>
      <c r="D147" s="21" t="s">
        <v>456</v>
      </c>
      <c r="E147" s="21" t="s">
        <v>457</v>
      </c>
      <c r="F147" s="24" t="s">
        <v>52</v>
      </c>
      <c r="G147" s="24" t="s">
        <v>492</v>
      </c>
      <c r="H147" s="34" t="s">
        <v>493</v>
      </c>
      <c r="I147" s="34" t="s">
        <v>483</v>
      </c>
      <c r="J147" s="27"/>
      <c r="K147" s="27"/>
      <c r="L147" s="27"/>
      <c r="M147" s="27">
        <v>216000</v>
      </c>
      <c r="N147" s="27">
        <v>216000</v>
      </c>
      <c r="O147" s="27">
        <v>216000</v>
      </c>
      <c r="P147" s="27"/>
      <c r="Q147" s="27"/>
      <c r="R147" s="27"/>
      <c r="S147" s="37">
        <f t="shared" si="2"/>
        <v>648000</v>
      </c>
      <c r="T147" s="39"/>
      <c r="U147" s="39"/>
      <c r="V147" s="39"/>
      <c r="W147" s="39"/>
      <c r="X147" s="39"/>
      <c r="Y147" s="39"/>
      <c r="Z147" s="39"/>
      <c r="AA147" s="39"/>
      <c r="AB147" s="39"/>
      <c r="AC147" s="39"/>
      <c r="AD147" s="39"/>
      <c r="AE147" s="39"/>
      <c r="AF147" s="39"/>
      <c r="AG147" s="39"/>
      <c r="AH147" s="39"/>
      <c r="AI147" s="39"/>
    </row>
    <row r="148" spans="1:35" s="40" customFormat="1" ht="62.5" x14ac:dyDescent="0.3">
      <c r="A148" s="24" t="s">
        <v>432</v>
      </c>
      <c r="B148" s="23" t="s">
        <v>433</v>
      </c>
      <c r="C148" s="24" t="s">
        <v>478</v>
      </c>
      <c r="D148" s="21" t="s">
        <v>454</v>
      </c>
      <c r="E148" s="21" t="s">
        <v>475</v>
      </c>
      <c r="F148" s="24" t="s">
        <v>52</v>
      </c>
      <c r="G148" s="24" t="s">
        <v>526</v>
      </c>
      <c r="H148" s="34" t="s">
        <v>527</v>
      </c>
      <c r="I148" s="34" t="s">
        <v>485</v>
      </c>
      <c r="J148" s="27"/>
      <c r="K148" s="27">
        <v>131722.75</v>
      </c>
      <c r="L148" s="27">
        <v>263445.5</v>
      </c>
      <c r="M148" s="27">
        <v>263445.5</v>
      </c>
      <c r="N148" s="27">
        <v>263445.5</v>
      </c>
      <c r="O148" s="27">
        <v>263445.5</v>
      </c>
      <c r="P148" s="27">
        <v>131722.75</v>
      </c>
      <c r="Q148" s="27"/>
      <c r="R148" s="27"/>
      <c r="S148" s="37">
        <f t="shared" si="2"/>
        <v>1317227.5</v>
      </c>
      <c r="T148" s="39"/>
      <c r="U148" s="39"/>
      <c r="V148" s="39"/>
      <c r="W148" s="39"/>
      <c r="X148" s="39"/>
      <c r="Y148" s="39"/>
      <c r="Z148" s="39"/>
      <c r="AA148" s="39"/>
      <c r="AB148" s="39"/>
      <c r="AC148" s="39"/>
      <c r="AD148" s="39"/>
      <c r="AE148" s="39"/>
      <c r="AF148" s="39"/>
      <c r="AG148" s="39"/>
      <c r="AH148" s="39"/>
      <c r="AI148" s="39"/>
    </row>
    <row r="149" spans="1:35" s="40" customFormat="1" ht="25" x14ac:dyDescent="0.3">
      <c r="A149" s="24" t="s">
        <v>432</v>
      </c>
      <c r="B149" s="23" t="s">
        <v>433</v>
      </c>
      <c r="C149" s="24" t="s">
        <v>478</v>
      </c>
      <c r="D149" s="21" t="s">
        <v>454</v>
      </c>
      <c r="E149" s="21" t="s">
        <v>475</v>
      </c>
      <c r="F149" s="24" t="s">
        <v>52</v>
      </c>
      <c r="G149" s="24" t="s">
        <v>543</v>
      </c>
      <c r="H149" s="34" t="s">
        <v>544</v>
      </c>
      <c r="I149" s="34" t="s">
        <v>485</v>
      </c>
      <c r="J149" s="27"/>
      <c r="K149" s="27"/>
      <c r="L149" s="27">
        <v>3141</v>
      </c>
      <c r="M149" s="27">
        <v>3141</v>
      </c>
      <c r="N149" s="27">
        <v>6350.88</v>
      </c>
      <c r="O149" s="27">
        <v>10638.72</v>
      </c>
      <c r="P149" s="27"/>
      <c r="Q149" s="27"/>
      <c r="R149" s="27"/>
      <c r="S149" s="37">
        <f t="shared" si="2"/>
        <v>23271.599999999999</v>
      </c>
      <c r="T149" s="39"/>
      <c r="U149" s="39"/>
      <c r="V149" s="39"/>
      <c r="W149" s="39"/>
      <c r="X149" s="39"/>
      <c r="Y149" s="39"/>
      <c r="Z149" s="39"/>
      <c r="AA149" s="39"/>
      <c r="AB149" s="39"/>
      <c r="AC149" s="39"/>
      <c r="AD149" s="39"/>
      <c r="AE149" s="39"/>
      <c r="AF149" s="39"/>
      <c r="AG149" s="39"/>
      <c r="AH149" s="39"/>
      <c r="AI149" s="39"/>
    </row>
    <row r="150" spans="1:35" s="40" customFormat="1" ht="75" x14ac:dyDescent="0.3">
      <c r="A150" s="24" t="s">
        <v>432</v>
      </c>
      <c r="B150" s="23" t="s">
        <v>434</v>
      </c>
      <c r="C150" s="24" t="s">
        <v>479</v>
      </c>
      <c r="D150" s="21" t="s">
        <v>480</v>
      </c>
      <c r="E150" s="21" t="s">
        <v>475</v>
      </c>
      <c r="F150" s="24" t="s">
        <v>52</v>
      </c>
      <c r="G150" s="24" t="s">
        <v>528</v>
      </c>
      <c r="H150" s="34" t="s">
        <v>665</v>
      </c>
      <c r="I150" s="34" t="s">
        <v>485</v>
      </c>
      <c r="J150" s="27"/>
      <c r="K150" s="27"/>
      <c r="L150" s="27">
        <v>44427.6</v>
      </c>
      <c r="M150" s="27">
        <v>44427.6</v>
      </c>
      <c r="N150" s="27">
        <v>22213.8</v>
      </c>
      <c r="O150" s="27"/>
      <c r="P150" s="27"/>
      <c r="Q150" s="27"/>
      <c r="R150" s="27"/>
      <c r="S150" s="37">
        <f t="shared" si="2"/>
        <v>111069</v>
      </c>
      <c r="T150" s="39"/>
      <c r="U150" s="39"/>
      <c r="V150" s="39"/>
      <c r="W150" s="39"/>
      <c r="X150" s="39"/>
      <c r="Y150" s="39"/>
      <c r="Z150" s="39"/>
      <c r="AA150" s="39"/>
      <c r="AB150" s="39"/>
      <c r="AC150" s="39"/>
      <c r="AD150" s="39"/>
      <c r="AE150" s="39"/>
      <c r="AF150" s="39"/>
      <c r="AG150" s="39"/>
      <c r="AH150" s="39"/>
      <c r="AI150" s="39"/>
    </row>
    <row r="151" spans="1:35" s="40" customFormat="1" ht="62.5" x14ac:dyDescent="0.3">
      <c r="A151" s="24" t="s">
        <v>432</v>
      </c>
      <c r="B151" s="23" t="s">
        <v>434</v>
      </c>
      <c r="C151" s="24" t="s">
        <v>479</v>
      </c>
      <c r="D151" s="21" t="s">
        <v>480</v>
      </c>
      <c r="E151" s="21" t="s">
        <v>475</v>
      </c>
      <c r="F151" s="24" t="s">
        <v>52</v>
      </c>
      <c r="G151" s="24" t="s">
        <v>528</v>
      </c>
      <c r="H151" s="34" t="s">
        <v>529</v>
      </c>
      <c r="I151" s="34" t="s">
        <v>485</v>
      </c>
      <c r="J151" s="27"/>
      <c r="K151" s="27"/>
      <c r="L151" s="27">
        <v>45540.4</v>
      </c>
      <c r="M151" s="27">
        <v>45540.4</v>
      </c>
      <c r="N151" s="27">
        <v>22770.2</v>
      </c>
      <c r="O151" s="27"/>
      <c r="P151" s="27"/>
      <c r="Q151" s="27"/>
      <c r="R151" s="27"/>
      <c r="S151" s="37">
        <f t="shared" si="2"/>
        <v>113851</v>
      </c>
      <c r="T151" s="39"/>
      <c r="U151" s="39"/>
      <c r="V151" s="39"/>
      <c r="W151" s="39"/>
      <c r="X151" s="39"/>
      <c r="Y151" s="39"/>
      <c r="Z151" s="39"/>
      <c r="AA151" s="39"/>
      <c r="AB151" s="39"/>
      <c r="AC151" s="39"/>
      <c r="AD151" s="39"/>
      <c r="AE151" s="39"/>
      <c r="AF151" s="39"/>
      <c r="AG151" s="39"/>
      <c r="AH151" s="39"/>
      <c r="AI151" s="39"/>
    </row>
    <row r="152" spans="1:35" s="40" customFormat="1" ht="62.5" x14ac:dyDescent="0.3">
      <c r="A152" s="24" t="s">
        <v>432</v>
      </c>
      <c r="B152" s="23" t="s">
        <v>434</v>
      </c>
      <c r="C152" s="24" t="s">
        <v>479</v>
      </c>
      <c r="D152" s="21" t="s">
        <v>480</v>
      </c>
      <c r="E152" s="21" t="s">
        <v>475</v>
      </c>
      <c r="F152" s="24" t="s">
        <v>52</v>
      </c>
      <c r="G152" s="24" t="s">
        <v>520</v>
      </c>
      <c r="H152" s="34" t="s">
        <v>521</v>
      </c>
      <c r="I152" s="34" t="s">
        <v>514</v>
      </c>
      <c r="J152" s="27"/>
      <c r="K152" s="27"/>
      <c r="L152" s="27">
        <v>1004387.62</v>
      </c>
      <c r="M152" s="27">
        <v>1004387.62</v>
      </c>
      <c r="N152" s="27">
        <v>1004387.62</v>
      </c>
      <c r="O152" s="27">
        <v>1004387.62</v>
      </c>
      <c r="P152" s="27">
        <v>502193.81</v>
      </c>
      <c r="Q152" s="27"/>
      <c r="R152" s="27"/>
      <c r="S152" s="37">
        <f t="shared" si="2"/>
        <v>4519744.29</v>
      </c>
      <c r="T152" s="39"/>
      <c r="U152" s="39"/>
      <c r="V152" s="39"/>
      <c r="W152" s="39"/>
      <c r="X152" s="39"/>
      <c r="Y152" s="39"/>
      <c r="Z152" s="39"/>
      <c r="AA152" s="39"/>
      <c r="AB152" s="39"/>
      <c r="AC152" s="39"/>
      <c r="AD152" s="39"/>
      <c r="AE152" s="39"/>
      <c r="AF152" s="39"/>
      <c r="AG152" s="39"/>
      <c r="AH152" s="39"/>
      <c r="AI152" s="39"/>
    </row>
    <row r="153" spans="1:35" s="40" customFormat="1" ht="25" x14ac:dyDescent="0.3">
      <c r="A153" s="24" t="s">
        <v>432</v>
      </c>
      <c r="B153" s="23" t="s">
        <v>434</v>
      </c>
      <c r="C153" s="24" t="s">
        <v>479</v>
      </c>
      <c r="D153" s="21" t="s">
        <v>480</v>
      </c>
      <c r="E153" s="21" t="s">
        <v>475</v>
      </c>
      <c r="F153" s="24" t="s">
        <v>52</v>
      </c>
      <c r="G153" s="24" t="s">
        <v>543</v>
      </c>
      <c r="H153" s="34" t="s">
        <v>666</v>
      </c>
      <c r="I153" s="34" t="s">
        <v>485</v>
      </c>
      <c r="J153" s="27"/>
      <c r="K153" s="27"/>
      <c r="L153" s="27">
        <v>38776</v>
      </c>
      <c r="M153" s="27">
        <v>50183</v>
      </c>
      <c r="N153" s="27">
        <v>60531</v>
      </c>
      <c r="O153" s="27">
        <v>68554</v>
      </c>
      <c r="P153" s="27">
        <v>34277</v>
      </c>
      <c r="Q153" s="27"/>
      <c r="R153" s="27"/>
      <c r="S153" s="37">
        <f t="shared" si="2"/>
        <v>252321</v>
      </c>
      <c r="T153" s="39"/>
      <c r="U153" s="39"/>
      <c r="V153" s="39"/>
      <c r="W153" s="39"/>
      <c r="X153" s="39"/>
      <c r="Y153" s="39"/>
      <c r="Z153" s="39"/>
      <c r="AA153" s="39"/>
      <c r="AB153" s="39"/>
      <c r="AC153" s="39"/>
      <c r="AD153" s="39"/>
      <c r="AE153" s="39"/>
      <c r="AF153" s="39"/>
      <c r="AG153" s="39"/>
      <c r="AH153" s="39"/>
      <c r="AI153" s="39"/>
    </row>
    <row r="154" spans="1:35" s="40" customFormat="1" ht="25" x14ac:dyDescent="0.3">
      <c r="A154" s="24" t="s">
        <v>435</v>
      </c>
      <c r="B154" s="23" t="s">
        <v>442</v>
      </c>
      <c r="C154" s="24" t="s">
        <v>448</v>
      </c>
      <c r="D154" s="21" t="s">
        <v>449</v>
      </c>
      <c r="E154" s="21" t="s">
        <v>450</v>
      </c>
      <c r="F154" s="24" t="s">
        <v>52</v>
      </c>
      <c r="G154" s="24" t="s">
        <v>486</v>
      </c>
      <c r="H154" s="34" t="s">
        <v>487</v>
      </c>
      <c r="I154" s="34" t="s">
        <v>485</v>
      </c>
      <c r="J154" s="27"/>
      <c r="K154" s="27"/>
      <c r="L154" s="27"/>
      <c r="M154" s="27">
        <v>57000</v>
      </c>
      <c r="N154" s="27"/>
      <c r="O154" s="27"/>
      <c r="P154" s="27"/>
      <c r="Q154" s="27"/>
      <c r="R154" s="27"/>
      <c r="S154" s="37">
        <f t="shared" si="2"/>
        <v>57000</v>
      </c>
      <c r="T154" s="39"/>
      <c r="U154" s="39"/>
      <c r="V154" s="39"/>
      <c r="W154" s="39"/>
      <c r="X154" s="39"/>
      <c r="Y154" s="39"/>
      <c r="Z154" s="39"/>
      <c r="AA154" s="39"/>
      <c r="AB154" s="39"/>
      <c r="AC154" s="39"/>
      <c r="AD154" s="39"/>
      <c r="AE154" s="39"/>
      <c r="AF154" s="39"/>
      <c r="AG154" s="39"/>
      <c r="AH154" s="39"/>
      <c r="AI154" s="39"/>
    </row>
    <row r="155" spans="1:35" s="40" customFormat="1" ht="62.5" x14ac:dyDescent="0.3">
      <c r="A155" s="24" t="s">
        <v>435</v>
      </c>
      <c r="B155" s="23" t="s">
        <v>436</v>
      </c>
      <c r="C155" s="24" t="s">
        <v>458</v>
      </c>
      <c r="D155" s="21" t="s">
        <v>447</v>
      </c>
      <c r="E155" s="21" t="s">
        <v>475</v>
      </c>
      <c r="F155" s="24" t="s">
        <v>52</v>
      </c>
      <c r="G155" s="24" t="s">
        <v>520</v>
      </c>
      <c r="H155" s="34" t="s">
        <v>521</v>
      </c>
      <c r="I155" s="34" t="s">
        <v>515</v>
      </c>
      <c r="J155" s="27"/>
      <c r="K155" s="27"/>
      <c r="L155" s="27"/>
      <c r="M155" s="27"/>
      <c r="N155" s="27">
        <v>1039117.49</v>
      </c>
      <c r="O155" s="27">
        <v>1039117.49</v>
      </c>
      <c r="P155" s="27">
        <v>519558.74</v>
      </c>
      <c r="Q155" s="27"/>
      <c r="R155" s="27"/>
      <c r="S155" s="37">
        <f t="shared" si="2"/>
        <v>2597793.7199999997</v>
      </c>
      <c r="T155" s="39"/>
      <c r="U155" s="39"/>
      <c r="V155" s="39"/>
      <c r="W155" s="39"/>
      <c r="X155" s="39"/>
      <c r="Y155" s="39"/>
      <c r="Z155" s="39"/>
      <c r="AA155" s="39"/>
      <c r="AB155" s="39"/>
      <c r="AC155" s="39"/>
      <c r="AD155" s="39"/>
      <c r="AE155" s="39"/>
      <c r="AF155" s="39"/>
      <c r="AG155" s="39"/>
      <c r="AH155" s="39"/>
      <c r="AI155" s="39"/>
    </row>
    <row r="156" spans="1:35" s="40" customFormat="1" ht="62.5" x14ac:dyDescent="0.3">
      <c r="A156" s="24" t="s">
        <v>435</v>
      </c>
      <c r="B156" s="23" t="s">
        <v>436</v>
      </c>
      <c r="C156" s="24" t="s">
        <v>458</v>
      </c>
      <c r="D156" s="21" t="s">
        <v>447</v>
      </c>
      <c r="E156" s="21" t="s">
        <v>475</v>
      </c>
      <c r="F156" s="24" t="s">
        <v>52</v>
      </c>
      <c r="G156" s="24" t="s">
        <v>520</v>
      </c>
      <c r="H156" s="34" t="s">
        <v>521</v>
      </c>
      <c r="I156" s="34" t="s">
        <v>667</v>
      </c>
      <c r="J156" s="27">
        <v>1039117.49</v>
      </c>
      <c r="K156" s="27">
        <v>1039117.49</v>
      </c>
      <c r="L156" s="27">
        <v>1039117.49</v>
      </c>
      <c r="M156" s="27">
        <v>1039117.49</v>
      </c>
      <c r="N156" s="27"/>
      <c r="O156" s="27"/>
      <c r="P156" s="27"/>
      <c r="Q156" s="27"/>
      <c r="R156" s="27"/>
      <c r="S156" s="37">
        <f t="shared" si="2"/>
        <v>4156469.96</v>
      </c>
      <c r="T156" s="39"/>
      <c r="U156" s="39"/>
      <c r="V156" s="39"/>
      <c r="W156" s="39"/>
      <c r="X156" s="39"/>
      <c r="Y156" s="39"/>
      <c r="Z156" s="39"/>
      <c r="AA156" s="39"/>
      <c r="AB156" s="39"/>
      <c r="AC156" s="39"/>
      <c r="AD156" s="39"/>
      <c r="AE156" s="39"/>
      <c r="AF156" s="39"/>
      <c r="AG156" s="39"/>
      <c r="AH156" s="39"/>
      <c r="AI156" s="39"/>
    </row>
    <row r="157" spans="1:35" s="40" customFormat="1" ht="62.5" x14ac:dyDescent="0.3">
      <c r="A157" s="24" t="s">
        <v>435</v>
      </c>
      <c r="B157" s="23" t="s">
        <v>436</v>
      </c>
      <c r="C157" s="24" t="s">
        <v>458</v>
      </c>
      <c r="D157" s="21" t="s">
        <v>447</v>
      </c>
      <c r="E157" s="21" t="s">
        <v>475</v>
      </c>
      <c r="F157" s="24" t="s">
        <v>52</v>
      </c>
      <c r="G157" s="24" t="s">
        <v>526</v>
      </c>
      <c r="H157" s="34" t="s">
        <v>527</v>
      </c>
      <c r="I157" s="34" t="s">
        <v>485</v>
      </c>
      <c r="J157" s="27">
        <v>131722.75</v>
      </c>
      <c r="K157" s="27">
        <v>131722.75</v>
      </c>
      <c r="L157" s="27">
        <v>131722.75</v>
      </c>
      <c r="M157" s="27">
        <v>131722.75</v>
      </c>
      <c r="N157" s="27">
        <v>131722.75</v>
      </c>
      <c r="O157" s="27">
        <v>131722.75</v>
      </c>
      <c r="P157" s="27">
        <v>65861.38</v>
      </c>
      <c r="Q157" s="27"/>
      <c r="R157" s="27"/>
      <c r="S157" s="37">
        <f t="shared" si="2"/>
        <v>856197.88</v>
      </c>
      <c r="T157" s="39"/>
      <c r="U157" s="39"/>
      <c r="V157" s="39"/>
      <c r="W157" s="39"/>
      <c r="X157" s="39"/>
      <c r="Y157" s="39"/>
      <c r="Z157" s="39"/>
      <c r="AA157" s="39"/>
      <c r="AB157" s="39"/>
      <c r="AC157" s="39"/>
      <c r="AD157" s="39"/>
      <c r="AE157" s="39"/>
      <c r="AF157" s="39"/>
      <c r="AG157" s="39"/>
      <c r="AH157" s="39"/>
      <c r="AI157" s="39"/>
    </row>
    <row r="158" spans="1:35" s="40" customFormat="1" ht="87.5" x14ac:dyDescent="0.3">
      <c r="A158" s="24" t="s">
        <v>435</v>
      </c>
      <c r="B158" s="23" t="s">
        <v>436</v>
      </c>
      <c r="C158" s="24" t="s">
        <v>458</v>
      </c>
      <c r="D158" s="21" t="s">
        <v>447</v>
      </c>
      <c r="E158" s="21" t="s">
        <v>475</v>
      </c>
      <c r="F158" s="24" t="s">
        <v>52</v>
      </c>
      <c r="G158" s="24" t="s">
        <v>530</v>
      </c>
      <c r="H158" s="34" t="s">
        <v>531</v>
      </c>
      <c r="I158" s="34" t="s">
        <v>485</v>
      </c>
      <c r="J158" s="27">
        <v>31125</v>
      </c>
      <c r="K158" s="27">
        <v>31125</v>
      </c>
      <c r="L158" s="27">
        <v>31125</v>
      </c>
      <c r="M158" s="27">
        <v>31125</v>
      </c>
      <c r="N158" s="27">
        <v>15562.5</v>
      </c>
      <c r="O158" s="27"/>
      <c r="P158" s="27"/>
      <c r="Q158" s="27"/>
      <c r="R158" s="27"/>
      <c r="S158" s="37">
        <f t="shared" si="2"/>
        <v>140062.5</v>
      </c>
      <c r="T158" s="39"/>
      <c r="U158" s="39"/>
      <c r="V158" s="39"/>
      <c r="W158" s="39"/>
      <c r="X158" s="39"/>
      <c r="Y158" s="39"/>
      <c r="Z158" s="39"/>
      <c r="AA158" s="39"/>
      <c r="AB158" s="39"/>
      <c r="AC158" s="39"/>
      <c r="AD158" s="39"/>
      <c r="AE158" s="39"/>
      <c r="AF158" s="39"/>
      <c r="AG158" s="39"/>
      <c r="AH158" s="39"/>
      <c r="AI158" s="39"/>
    </row>
    <row r="159" spans="1:35" s="40" customFormat="1" ht="37.5" x14ac:dyDescent="0.3">
      <c r="A159" s="24" t="s">
        <v>435</v>
      </c>
      <c r="B159" s="23" t="s">
        <v>551</v>
      </c>
      <c r="C159" s="24" t="s">
        <v>552</v>
      </c>
      <c r="D159" s="21" t="s">
        <v>444</v>
      </c>
      <c r="E159" s="21" t="s">
        <v>457</v>
      </c>
      <c r="F159" s="24" t="s">
        <v>52</v>
      </c>
      <c r="G159" s="24" t="s">
        <v>543</v>
      </c>
      <c r="H159" s="34" t="s">
        <v>553</v>
      </c>
      <c r="I159" s="34" t="s">
        <v>485</v>
      </c>
      <c r="J159" s="27"/>
      <c r="K159" s="27"/>
      <c r="L159" s="27">
        <v>173388</v>
      </c>
      <c r="M159" s="27">
        <v>189695</v>
      </c>
      <c r="N159" s="27">
        <v>206146</v>
      </c>
      <c r="O159" s="27">
        <v>216419</v>
      </c>
      <c r="P159" s="27"/>
      <c r="Q159" s="27"/>
      <c r="R159" s="27"/>
      <c r="S159" s="37">
        <f t="shared" si="2"/>
        <v>785648</v>
      </c>
      <c r="T159" s="39"/>
      <c r="U159" s="39"/>
      <c r="V159" s="39"/>
      <c r="W159" s="39"/>
      <c r="X159" s="39"/>
      <c r="Y159" s="39"/>
      <c r="Z159" s="39"/>
      <c r="AA159" s="39"/>
      <c r="AB159" s="39"/>
      <c r="AC159" s="39"/>
      <c r="AD159" s="39"/>
      <c r="AE159" s="39"/>
      <c r="AF159" s="39"/>
      <c r="AG159" s="39"/>
      <c r="AH159" s="39"/>
      <c r="AI159" s="39"/>
    </row>
    <row r="160" spans="1:35" s="40" customFormat="1" ht="37.5" x14ac:dyDescent="0.3">
      <c r="A160" s="24" t="s">
        <v>554</v>
      </c>
      <c r="B160" s="23" t="s">
        <v>555</v>
      </c>
      <c r="C160" s="24" t="s">
        <v>538</v>
      </c>
      <c r="D160" s="21" t="s">
        <v>444</v>
      </c>
      <c r="E160" s="21" t="s">
        <v>445</v>
      </c>
      <c r="F160" s="24" t="s">
        <v>52</v>
      </c>
      <c r="G160" s="24" t="s">
        <v>539</v>
      </c>
      <c r="H160" s="34" t="s">
        <v>540</v>
      </c>
      <c r="I160" s="34" t="s">
        <v>485</v>
      </c>
      <c r="J160" s="27"/>
      <c r="K160" s="27"/>
      <c r="L160" s="27">
        <v>50000</v>
      </c>
      <c r="M160" s="27">
        <v>50000</v>
      </c>
      <c r="N160" s="27">
        <v>50000</v>
      </c>
      <c r="O160" s="27"/>
      <c r="P160" s="27"/>
      <c r="Q160" s="27"/>
      <c r="R160" s="27"/>
      <c r="S160" s="37">
        <f t="shared" si="2"/>
        <v>150000</v>
      </c>
      <c r="T160" s="39"/>
      <c r="U160" s="39"/>
      <c r="V160" s="39"/>
      <c r="W160" s="39"/>
      <c r="X160" s="39"/>
      <c r="Y160" s="39"/>
      <c r="Z160" s="39"/>
      <c r="AA160" s="39"/>
      <c r="AB160" s="39"/>
      <c r="AC160" s="39"/>
      <c r="AD160" s="39"/>
      <c r="AE160" s="39"/>
      <c r="AF160" s="39"/>
      <c r="AG160" s="39"/>
      <c r="AH160" s="39"/>
      <c r="AI160" s="39"/>
    </row>
    <row r="161" spans="1:35" s="40" customFormat="1" ht="62.5" x14ac:dyDescent="0.3">
      <c r="A161" s="24" t="s">
        <v>633</v>
      </c>
      <c r="B161" s="23" t="s">
        <v>634</v>
      </c>
      <c r="C161" s="24" t="s">
        <v>668</v>
      </c>
      <c r="D161" s="21" t="s">
        <v>447</v>
      </c>
      <c r="E161" s="21" t="s">
        <v>475</v>
      </c>
      <c r="F161" s="24" t="s">
        <v>52</v>
      </c>
      <c r="G161" s="24" t="s">
        <v>528</v>
      </c>
      <c r="H161" s="34" t="s">
        <v>669</v>
      </c>
      <c r="I161" s="34" t="s">
        <v>533</v>
      </c>
      <c r="J161" s="27">
        <v>43127.040000000001</v>
      </c>
      <c r="K161" s="27">
        <v>43127.040000000001</v>
      </c>
      <c r="L161" s="27">
        <v>43127.040000000001</v>
      </c>
      <c r="M161" s="27">
        <v>43127.040000000001</v>
      </c>
      <c r="N161" s="27">
        <v>21563.52</v>
      </c>
      <c r="O161" s="27"/>
      <c r="P161" s="27"/>
      <c r="Q161" s="27"/>
      <c r="R161" s="27"/>
      <c r="S161" s="37">
        <f t="shared" si="2"/>
        <v>194071.67999999999</v>
      </c>
      <c r="T161" s="39"/>
      <c r="U161" s="39"/>
      <c r="V161" s="39"/>
      <c r="W161" s="39"/>
      <c r="X161" s="39"/>
      <c r="Y161" s="39"/>
      <c r="Z161" s="39"/>
      <c r="AA161" s="39"/>
      <c r="AB161" s="39"/>
      <c r="AC161" s="39"/>
      <c r="AD161" s="39"/>
      <c r="AE161" s="39"/>
      <c r="AF161" s="39"/>
      <c r="AG161" s="39"/>
      <c r="AH161" s="39"/>
      <c r="AI161" s="39"/>
    </row>
    <row r="162" spans="1:35" s="40" customFormat="1" ht="25" x14ac:dyDescent="0.3">
      <c r="A162" s="24" t="s">
        <v>633</v>
      </c>
      <c r="B162" s="23" t="s">
        <v>634</v>
      </c>
      <c r="C162" s="24" t="s">
        <v>668</v>
      </c>
      <c r="D162" s="21" t="s">
        <v>447</v>
      </c>
      <c r="E162" s="21" t="s">
        <v>475</v>
      </c>
      <c r="F162" s="24" t="s">
        <v>52</v>
      </c>
      <c r="G162" s="24" t="s">
        <v>543</v>
      </c>
      <c r="H162" s="34" t="s">
        <v>544</v>
      </c>
      <c r="I162" s="34" t="s">
        <v>498</v>
      </c>
      <c r="J162" s="27"/>
      <c r="K162" s="27"/>
      <c r="L162" s="27">
        <v>55559</v>
      </c>
      <c r="M162" s="27">
        <v>85233</v>
      </c>
      <c r="N162" s="27"/>
      <c r="O162" s="27"/>
      <c r="P162" s="27"/>
      <c r="Q162" s="27"/>
      <c r="R162" s="27"/>
      <c r="S162" s="37">
        <f t="shared" si="2"/>
        <v>140792</v>
      </c>
      <c r="T162" s="39"/>
      <c r="U162" s="39"/>
      <c r="V162" s="39"/>
      <c r="W162" s="39"/>
      <c r="X162" s="39"/>
      <c r="Y162" s="39"/>
      <c r="Z162" s="39"/>
      <c r="AA162" s="39"/>
      <c r="AB162" s="39"/>
      <c r="AC162" s="39"/>
      <c r="AD162" s="39"/>
      <c r="AE162" s="39"/>
      <c r="AF162" s="39"/>
      <c r="AG162" s="39"/>
      <c r="AH162" s="39"/>
      <c r="AI162" s="39"/>
    </row>
    <row r="163" spans="1:35" s="40" customFormat="1" ht="50" x14ac:dyDescent="0.3">
      <c r="A163" s="24" t="s">
        <v>301</v>
      </c>
      <c r="B163" s="23" t="s">
        <v>635</v>
      </c>
      <c r="C163" s="24" t="s">
        <v>472</v>
      </c>
      <c r="D163" s="21" t="s">
        <v>447</v>
      </c>
      <c r="E163" s="21" t="s">
        <v>445</v>
      </c>
      <c r="F163" s="24" t="s">
        <v>52</v>
      </c>
      <c r="G163" s="24" t="s">
        <v>639</v>
      </c>
      <c r="H163" s="34" t="s">
        <v>640</v>
      </c>
      <c r="I163" s="34" t="s">
        <v>503</v>
      </c>
      <c r="J163" s="27">
        <v>110000</v>
      </c>
      <c r="K163" s="27">
        <v>110000</v>
      </c>
      <c r="L163" s="27">
        <v>110000</v>
      </c>
      <c r="M163" s="27">
        <v>110000</v>
      </c>
      <c r="N163" s="27">
        <v>110000</v>
      </c>
      <c r="O163" s="27"/>
      <c r="P163" s="27"/>
      <c r="Q163" s="27"/>
      <c r="R163" s="27"/>
      <c r="S163" s="37">
        <f t="shared" si="2"/>
        <v>550000</v>
      </c>
      <c r="T163" s="39"/>
      <c r="U163" s="39"/>
      <c r="V163" s="39"/>
      <c r="W163" s="39"/>
      <c r="X163" s="39"/>
      <c r="Y163" s="39"/>
      <c r="Z163" s="39"/>
      <c r="AA163" s="39"/>
      <c r="AB163" s="39"/>
      <c r="AC163" s="39"/>
      <c r="AD163" s="39"/>
      <c r="AE163" s="39"/>
      <c r="AF163" s="39"/>
      <c r="AG163" s="39"/>
      <c r="AH163" s="39"/>
      <c r="AI163" s="39"/>
    </row>
    <row r="164" spans="1:35" s="40" customFormat="1" ht="25" x14ac:dyDescent="0.3">
      <c r="A164" s="24" t="s">
        <v>301</v>
      </c>
      <c r="B164" s="23" t="s">
        <v>635</v>
      </c>
      <c r="C164" s="24" t="s">
        <v>472</v>
      </c>
      <c r="D164" s="21" t="s">
        <v>447</v>
      </c>
      <c r="E164" s="21" t="s">
        <v>445</v>
      </c>
      <c r="F164" s="24" t="s">
        <v>52</v>
      </c>
      <c r="G164" s="24" t="s">
        <v>663</v>
      </c>
      <c r="H164" s="34" t="s">
        <v>544</v>
      </c>
      <c r="I164" s="34" t="s">
        <v>485</v>
      </c>
      <c r="J164" s="27"/>
      <c r="K164" s="27"/>
      <c r="L164" s="27">
        <v>28737</v>
      </c>
      <c r="M164" s="27">
        <v>28737</v>
      </c>
      <c r="N164" s="27">
        <v>28481</v>
      </c>
      <c r="O164" s="27"/>
      <c r="P164" s="27"/>
      <c r="Q164" s="27"/>
      <c r="R164" s="27"/>
      <c r="S164" s="37">
        <f t="shared" si="2"/>
        <v>85955</v>
      </c>
      <c r="T164" s="39"/>
      <c r="U164" s="39"/>
      <c r="V164" s="39"/>
      <c r="W164" s="39"/>
      <c r="X164" s="39"/>
      <c r="Y164" s="39"/>
      <c r="Z164" s="39"/>
      <c r="AA164" s="39"/>
      <c r="AB164" s="39"/>
      <c r="AC164" s="39"/>
      <c r="AD164" s="39"/>
      <c r="AE164" s="39"/>
      <c r="AF164" s="39"/>
      <c r="AG164" s="39"/>
      <c r="AH164" s="39"/>
      <c r="AI164" s="39"/>
    </row>
    <row r="165" spans="1:35" s="40" customFormat="1" ht="25" x14ac:dyDescent="0.3">
      <c r="A165" s="24" t="s">
        <v>301</v>
      </c>
      <c r="B165" s="23" t="s">
        <v>437</v>
      </c>
      <c r="C165" s="24" t="s">
        <v>443</v>
      </c>
      <c r="D165" s="21" t="s">
        <v>444</v>
      </c>
      <c r="E165" s="21" t="s">
        <v>445</v>
      </c>
      <c r="F165" s="24" t="s">
        <v>52</v>
      </c>
      <c r="G165" s="24" t="s">
        <v>670</v>
      </c>
      <c r="H165" s="34" t="s">
        <v>544</v>
      </c>
      <c r="I165" s="34" t="s">
        <v>485</v>
      </c>
      <c r="J165" s="27"/>
      <c r="K165" s="27"/>
      <c r="L165" s="27">
        <v>116029</v>
      </c>
      <c r="M165" s="27">
        <v>132846</v>
      </c>
      <c r="N165" s="27">
        <v>141166</v>
      </c>
      <c r="O165" s="27"/>
      <c r="P165" s="27"/>
      <c r="Q165" s="27"/>
      <c r="R165" s="27"/>
      <c r="S165" s="37">
        <f t="shared" si="2"/>
        <v>390041</v>
      </c>
      <c r="T165" s="39"/>
      <c r="U165" s="39"/>
      <c r="V165" s="39"/>
      <c r="W165" s="39"/>
      <c r="X165" s="39"/>
      <c r="Y165" s="39"/>
      <c r="Z165" s="39"/>
      <c r="AA165" s="39"/>
      <c r="AB165" s="39"/>
      <c r="AC165" s="39"/>
      <c r="AD165" s="39"/>
      <c r="AE165" s="39"/>
      <c r="AF165" s="39"/>
      <c r="AG165" s="39"/>
      <c r="AH165" s="39"/>
      <c r="AI165" s="39"/>
    </row>
    <row r="166" spans="1:35" s="40" customFormat="1" ht="75" x14ac:dyDescent="0.3">
      <c r="A166" s="24" t="s">
        <v>301</v>
      </c>
      <c r="B166" s="23" t="s">
        <v>437</v>
      </c>
      <c r="C166" s="24" t="s">
        <v>443</v>
      </c>
      <c r="D166" s="21" t="s">
        <v>444</v>
      </c>
      <c r="E166" s="21" t="s">
        <v>445</v>
      </c>
      <c r="F166" s="24" t="s">
        <v>52</v>
      </c>
      <c r="G166" s="24" t="s">
        <v>481</v>
      </c>
      <c r="H166" s="34" t="s">
        <v>532</v>
      </c>
      <c r="I166" s="34" t="s">
        <v>533</v>
      </c>
      <c r="J166" s="27"/>
      <c r="K166" s="27"/>
      <c r="L166" s="27">
        <v>585000</v>
      </c>
      <c r="M166" s="27">
        <v>585000</v>
      </c>
      <c r="N166" s="27">
        <v>585000</v>
      </c>
      <c r="O166" s="27"/>
      <c r="P166" s="27"/>
      <c r="Q166" s="27"/>
      <c r="R166" s="27"/>
      <c r="S166" s="37">
        <f t="shared" si="2"/>
        <v>1755000</v>
      </c>
      <c r="T166" s="39"/>
      <c r="U166" s="39"/>
      <c r="V166" s="39"/>
      <c r="W166" s="39"/>
      <c r="X166" s="39"/>
      <c r="Y166" s="39"/>
      <c r="Z166" s="39"/>
      <c r="AA166" s="39"/>
      <c r="AB166" s="39"/>
      <c r="AC166" s="39"/>
      <c r="AD166" s="39"/>
      <c r="AE166" s="39"/>
      <c r="AF166" s="39"/>
      <c r="AG166" s="39"/>
      <c r="AH166" s="39"/>
      <c r="AI166" s="39"/>
    </row>
    <row r="167" spans="1:35" s="40" customFormat="1" ht="50" x14ac:dyDescent="0.3">
      <c r="A167" s="24" t="s">
        <v>636</v>
      </c>
      <c r="B167" s="23" t="s">
        <v>637</v>
      </c>
      <c r="C167" s="24" t="s">
        <v>542</v>
      </c>
      <c r="D167" s="21" t="s">
        <v>456</v>
      </c>
      <c r="E167" s="21" t="s">
        <v>459</v>
      </c>
      <c r="F167" s="24" t="s">
        <v>52</v>
      </c>
      <c r="G167" s="24" t="s">
        <v>507</v>
      </c>
      <c r="H167" s="34" t="s">
        <v>508</v>
      </c>
      <c r="I167" s="34" t="s">
        <v>503</v>
      </c>
      <c r="J167" s="27"/>
      <c r="K167" s="27"/>
      <c r="L167" s="27"/>
      <c r="M167" s="27">
        <v>120000</v>
      </c>
      <c r="N167" s="27">
        <v>120000</v>
      </c>
      <c r="O167" s="27">
        <v>120000</v>
      </c>
      <c r="P167" s="27">
        <v>120000</v>
      </c>
      <c r="Q167" s="27">
        <v>120000</v>
      </c>
      <c r="R167" s="27"/>
      <c r="S167" s="37">
        <f t="shared" si="2"/>
        <v>600000</v>
      </c>
      <c r="T167" s="39"/>
      <c r="U167" s="39"/>
      <c r="V167" s="39"/>
      <c r="W167" s="39"/>
      <c r="X167" s="39"/>
      <c r="Y167" s="39"/>
      <c r="Z167" s="39"/>
      <c r="AA167" s="39"/>
      <c r="AB167" s="39"/>
      <c r="AC167" s="39"/>
      <c r="AD167" s="39"/>
      <c r="AE167" s="39"/>
      <c r="AF167" s="39"/>
      <c r="AG167" s="39"/>
      <c r="AH167" s="39"/>
      <c r="AI167" s="39"/>
    </row>
    <row r="168" spans="1:35" s="40" customFormat="1" ht="112.5" x14ac:dyDescent="0.3">
      <c r="A168" s="24" t="s">
        <v>438</v>
      </c>
      <c r="B168" s="23" t="s">
        <v>439</v>
      </c>
      <c r="C168" s="24" t="s">
        <v>472</v>
      </c>
      <c r="D168" s="21" t="s">
        <v>447</v>
      </c>
      <c r="E168" s="21" t="s">
        <v>445</v>
      </c>
      <c r="F168" s="24" t="s">
        <v>52</v>
      </c>
      <c r="G168" s="24" t="s">
        <v>492</v>
      </c>
      <c r="H168" s="34" t="s">
        <v>511</v>
      </c>
      <c r="I168" s="34" t="s">
        <v>534</v>
      </c>
      <c r="J168" s="27">
        <v>270242.5</v>
      </c>
      <c r="K168" s="27">
        <v>270242.5</v>
      </c>
      <c r="L168" s="27">
        <v>270242.5</v>
      </c>
      <c r="M168" s="27"/>
      <c r="N168" s="27"/>
      <c r="O168" s="27"/>
      <c r="P168" s="27"/>
      <c r="Q168" s="27"/>
      <c r="R168" s="27"/>
      <c r="S168" s="37">
        <f t="shared" si="2"/>
        <v>810727.5</v>
      </c>
      <c r="T168" s="39"/>
      <c r="U168" s="39"/>
      <c r="V168" s="39"/>
      <c r="W168" s="39"/>
      <c r="X168" s="39"/>
      <c r="Y168" s="39"/>
      <c r="Z168" s="39"/>
      <c r="AA168" s="39"/>
      <c r="AB168" s="39"/>
      <c r="AC168" s="39"/>
      <c r="AD168" s="39"/>
      <c r="AE168" s="39"/>
      <c r="AF168" s="39"/>
      <c r="AG168" s="39"/>
      <c r="AH168" s="39"/>
      <c r="AI168" s="39"/>
    </row>
    <row r="169" spans="1:35" s="40" customFormat="1" ht="50" x14ac:dyDescent="0.3">
      <c r="A169" s="24" t="s">
        <v>438</v>
      </c>
      <c r="B169" s="23" t="s">
        <v>439</v>
      </c>
      <c r="C169" s="24" t="s">
        <v>472</v>
      </c>
      <c r="D169" s="21" t="s">
        <v>447</v>
      </c>
      <c r="E169" s="21" t="s">
        <v>445</v>
      </c>
      <c r="F169" s="24" t="s">
        <v>52</v>
      </c>
      <c r="G169" s="24" t="s">
        <v>639</v>
      </c>
      <c r="H169" s="34" t="s">
        <v>640</v>
      </c>
      <c r="I169" s="34" t="s">
        <v>485</v>
      </c>
      <c r="J169" s="38">
        <v>55000</v>
      </c>
      <c r="K169" s="38">
        <v>55000</v>
      </c>
      <c r="L169" s="38">
        <v>55000</v>
      </c>
      <c r="M169" s="38">
        <v>55000</v>
      </c>
      <c r="N169" s="38">
        <v>55000</v>
      </c>
      <c r="O169" s="38"/>
      <c r="P169" s="38"/>
      <c r="Q169" s="38"/>
      <c r="R169" s="38"/>
      <c r="S169" s="37">
        <f t="shared" si="2"/>
        <v>275000</v>
      </c>
      <c r="T169" s="39"/>
      <c r="U169" s="39"/>
      <c r="V169" s="39"/>
      <c r="W169" s="39"/>
      <c r="X169" s="39"/>
      <c r="Y169" s="39"/>
      <c r="Z169" s="39"/>
      <c r="AA169" s="39"/>
      <c r="AB169" s="39"/>
      <c r="AC169" s="39"/>
      <c r="AD169" s="39"/>
      <c r="AE169" s="39"/>
      <c r="AF169" s="39"/>
      <c r="AG169" s="39"/>
      <c r="AH169" s="39"/>
      <c r="AI169" s="39"/>
    </row>
    <row r="170" spans="1:35" s="1" customFormat="1" ht="20.5" customHeight="1" x14ac:dyDescent="0.3">
      <c r="A170" s="48" t="s">
        <v>51</v>
      </c>
      <c r="B170" s="49"/>
      <c r="C170" s="49"/>
      <c r="D170" s="49"/>
      <c r="E170" s="49"/>
      <c r="F170" s="49"/>
      <c r="G170" s="49"/>
      <c r="H170" s="49"/>
      <c r="I170" s="49"/>
      <c r="J170" s="41">
        <f t="shared" ref="J170:R170" si="3">SUM(J13:J169)</f>
        <v>5778568.3200000003</v>
      </c>
      <c r="K170" s="41">
        <f t="shared" si="3"/>
        <v>6483532.1299999999</v>
      </c>
      <c r="L170" s="41">
        <f t="shared" si="3"/>
        <v>10186866.609999999</v>
      </c>
      <c r="M170" s="41">
        <f t="shared" si="3"/>
        <v>17894137.02</v>
      </c>
      <c r="N170" s="41">
        <f t="shared" si="3"/>
        <v>17848907.109999999</v>
      </c>
      <c r="O170" s="41">
        <f t="shared" si="3"/>
        <v>9983888.8900000006</v>
      </c>
      <c r="P170" s="41">
        <f t="shared" si="3"/>
        <v>4905739.4100000011</v>
      </c>
      <c r="Q170" s="41">
        <f t="shared" si="3"/>
        <v>1902725.37</v>
      </c>
      <c r="R170" s="41">
        <f t="shared" si="3"/>
        <v>421500</v>
      </c>
      <c r="S170" s="41">
        <f>SUM(J170:R170)</f>
        <v>75405864.859999999</v>
      </c>
    </row>
    <row r="171" spans="1:35" s="1" customFormat="1" x14ac:dyDescent="0.3"/>
    <row r="172" spans="1:35" s="1" customFormat="1" x14ac:dyDescent="0.3"/>
    <row r="173" spans="1:35" s="1" customFormat="1" x14ac:dyDescent="0.3"/>
    <row r="174" spans="1:35" s="1" customFormat="1" x14ac:dyDescent="0.3"/>
    <row r="175" spans="1:35" s="1" customFormat="1" x14ac:dyDescent="0.3"/>
    <row r="176" spans="1:35"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sheetData>
  <autoFilter ref="A12:S170" xr:uid="{7F95E9D8-0735-4159-AB27-FBD7EC2DF4F1}"/>
  <mergeCells count="1">
    <mergeCell ref="A170:I170"/>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8A10110-6674-49AF-99FA-83374F39DFC4}">
          <x14:formula1>
            <xm:f>Caveats!$B$2:$B$9</xm:f>
          </x14:formula1>
          <xm:sqref>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E803-FB18-4378-B69B-75C1DE5E08CC}">
  <dimension ref="A1:C12"/>
  <sheetViews>
    <sheetView workbookViewId="0">
      <selection activeCell="A12" sqref="A12"/>
    </sheetView>
  </sheetViews>
  <sheetFormatPr defaultRowHeight="14" x14ac:dyDescent="0.3"/>
  <cols>
    <col min="1" max="1" width="39.58203125" bestFit="1" customWidth="1"/>
    <col min="3" max="3" width="31.25" bestFit="1" customWidth="1"/>
  </cols>
  <sheetData>
    <row r="1" spans="1:3" ht="14.5" x14ac:dyDescent="0.3">
      <c r="A1" s="19" t="s">
        <v>13</v>
      </c>
      <c r="C1" s="19" t="s">
        <v>22</v>
      </c>
    </row>
    <row r="2" spans="1:3" ht="14.5" x14ac:dyDescent="0.3">
      <c r="A2" s="5" t="s">
        <v>14</v>
      </c>
      <c r="C2" s="5" t="s">
        <v>18</v>
      </c>
    </row>
    <row r="3" spans="1:3" ht="14.5" x14ac:dyDescent="0.3">
      <c r="A3" s="5" t="s">
        <v>15</v>
      </c>
      <c r="C3" s="5" t="s">
        <v>14</v>
      </c>
    </row>
    <row r="4" spans="1:3" ht="14.5" x14ac:dyDescent="0.3">
      <c r="A4" s="5" t="s">
        <v>16</v>
      </c>
      <c r="C4" s="5" t="s">
        <v>9</v>
      </c>
    </row>
    <row r="5" spans="1:3" ht="14.5" x14ac:dyDescent="0.3">
      <c r="A5" s="5" t="s">
        <v>17</v>
      </c>
      <c r="C5" s="5" t="s">
        <v>39</v>
      </c>
    </row>
    <row r="6" spans="1:3" ht="14.5" x14ac:dyDescent="0.3">
      <c r="A6" s="5" t="s">
        <v>18</v>
      </c>
      <c r="C6" s="5" t="s">
        <v>19</v>
      </c>
    </row>
    <row r="7" spans="1:3" ht="14.5" x14ac:dyDescent="0.3">
      <c r="A7" s="5" t="s">
        <v>19</v>
      </c>
      <c r="C7" s="5" t="s">
        <v>0</v>
      </c>
    </row>
    <row r="8" spans="1:3" ht="14.5" x14ac:dyDescent="0.3">
      <c r="A8" s="5" t="s">
        <v>20</v>
      </c>
    </row>
    <row r="9" spans="1:3" ht="14.5" x14ac:dyDescent="0.3">
      <c r="A9" s="5" t="s">
        <v>21</v>
      </c>
    </row>
    <row r="10" spans="1:3" ht="14.5" x14ac:dyDescent="0.3">
      <c r="A10" s="5" t="s">
        <v>40</v>
      </c>
    </row>
    <row r="11" spans="1:3" ht="14.5" x14ac:dyDescent="0.3">
      <c r="A11" s="5" t="s">
        <v>58</v>
      </c>
    </row>
    <row r="12" spans="1:3" ht="14.5" x14ac:dyDescent="0.3">
      <c r="A12"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6F02-CE9E-4A50-9B10-EF31ACCAF2C4}">
  <dimension ref="B1:D8"/>
  <sheetViews>
    <sheetView workbookViewId="0">
      <selection activeCell="C22" sqref="C22"/>
    </sheetView>
  </sheetViews>
  <sheetFormatPr defaultRowHeight="14" x14ac:dyDescent="0.3"/>
  <cols>
    <col min="2" max="3" width="17.83203125" customWidth="1"/>
    <col min="4" max="4" width="17.33203125" customWidth="1"/>
  </cols>
  <sheetData>
    <row r="1" spans="2:4" x14ac:dyDescent="0.3">
      <c r="B1" s="14"/>
      <c r="C1" s="14"/>
      <c r="D1" s="14"/>
    </row>
    <row r="2" spans="2:4" x14ac:dyDescent="0.3">
      <c r="B2" s="15" t="s">
        <v>1</v>
      </c>
      <c r="C2" s="15" t="s">
        <v>2</v>
      </c>
      <c r="D2" s="15" t="s">
        <v>29</v>
      </c>
    </row>
    <row r="3" spans="2:4" ht="16" customHeight="1" x14ac:dyDescent="0.3">
      <c r="B3" s="30" t="s">
        <v>33</v>
      </c>
      <c r="C3" s="30" t="s">
        <v>33</v>
      </c>
      <c r="D3" s="30" t="s">
        <v>33</v>
      </c>
    </row>
    <row r="4" spans="2:4" x14ac:dyDescent="0.3">
      <c r="B4" s="29" t="s">
        <v>57</v>
      </c>
      <c r="C4" s="29" t="s">
        <v>57</v>
      </c>
      <c r="D4" s="29" t="s">
        <v>57</v>
      </c>
    </row>
    <row r="5" spans="2:4" ht="16" customHeight="1" x14ac:dyDescent="0.3">
      <c r="B5" s="30" t="s">
        <v>10</v>
      </c>
      <c r="C5" s="30" t="s">
        <v>10</v>
      </c>
      <c r="D5" s="30" t="s">
        <v>10</v>
      </c>
    </row>
    <row r="6" spans="2:4" ht="16" customHeight="1" x14ac:dyDescent="0.3">
      <c r="B6" s="29" t="s">
        <v>32</v>
      </c>
      <c r="C6" s="29" t="s">
        <v>32</v>
      </c>
      <c r="D6" s="29" t="s">
        <v>32</v>
      </c>
    </row>
    <row r="7" spans="2:4" ht="16" customHeight="1" x14ac:dyDescent="0.3">
      <c r="B7" s="31" t="s">
        <v>31</v>
      </c>
      <c r="C7" s="31" t="s">
        <v>31</v>
      </c>
      <c r="D7" s="31" t="s">
        <v>31</v>
      </c>
    </row>
    <row r="8" spans="2:4" x14ac:dyDescent="0.3">
      <c r="B8" s="31" t="s">
        <v>30</v>
      </c>
      <c r="C8" s="31" t="s">
        <v>30</v>
      </c>
      <c r="D8" s="31" t="s">
        <v>30</v>
      </c>
    </row>
  </sheetData>
  <sortState xmlns:xlrd2="http://schemas.microsoft.com/office/spreadsheetml/2017/richdata2" ref="B3:D8">
    <sortCondition ref="B3:B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3436-0E41-4938-82AD-ACA90B5B943B}">
  <dimension ref="B1:B14"/>
  <sheetViews>
    <sheetView workbookViewId="0">
      <selection activeCell="B12" sqref="B12"/>
    </sheetView>
  </sheetViews>
  <sheetFormatPr defaultRowHeight="14" x14ac:dyDescent="0.3"/>
  <cols>
    <col min="2" max="2" width="160.25" bestFit="1" customWidth="1"/>
  </cols>
  <sheetData>
    <row r="1" spans="2:2" x14ac:dyDescent="0.3">
      <c r="B1" s="18" t="s">
        <v>38</v>
      </c>
    </row>
    <row r="2" spans="2:2" x14ac:dyDescent="0.3">
      <c r="B2" s="28" t="s">
        <v>35</v>
      </c>
    </row>
    <row r="3" spans="2:2" x14ac:dyDescent="0.3">
      <c r="B3" s="28" t="s">
        <v>34</v>
      </c>
    </row>
    <row r="4" spans="2:2" x14ac:dyDescent="0.3">
      <c r="B4" s="28" t="s">
        <v>53</v>
      </c>
    </row>
    <row r="5" spans="2:2" x14ac:dyDescent="0.3">
      <c r="B5" s="28" t="s">
        <v>55</v>
      </c>
    </row>
    <row r="6" spans="2:2" x14ac:dyDescent="0.3">
      <c r="B6" s="28" t="s">
        <v>36</v>
      </c>
    </row>
    <row r="7" spans="2:2" x14ac:dyDescent="0.3">
      <c r="B7" s="17" t="s">
        <v>37</v>
      </c>
    </row>
    <row r="8" spans="2:2" x14ac:dyDescent="0.3">
      <c r="B8" s="28" t="s">
        <v>54</v>
      </c>
    </row>
    <row r="9" spans="2:2" ht="23.5" x14ac:dyDescent="0.3">
      <c r="B9" s="28" t="s">
        <v>56</v>
      </c>
    </row>
    <row r="10" spans="2:2" x14ac:dyDescent="0.3">
      <c r="B10" s="28" t="s">
        <v>0</v>
      </c>
    </row>
    <row r="11" spans="2:2" x14ac:dyDescent="0.3">
      <c r="B11" s="28" t="s">
        <v>0</v>
      </c>
    </row>
    <row r="14" spans="2:2" x14ac:dyDescent="0.3">
      <c r="B14" s="16"/>
    </row>
  </sheetData>
  <dataValidations count="2">
    <dataValidation type="list" allowBlank="1" showInputMessage="1" showErrorMessage="1" sqref="B14 B5" xr:uid="{063CF6DC-CE58-4C5A-B0AE-7208BA301309}">
      <formula1>$B$2:$B$9</formula1>
    </dataValidation>
    <dataValidation type="list" allowBlank="1" showInputMessage="1" showErrorMessage="1" sqref="B12" xr:uid="{DAEA005B-7E64-472E-AB5E-5963DD6B6DFE}">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F492-6ECD-40AE-A89C-5E3E675B5CCC}">
  <dimension ref="A1:C10"/>
  <sheetViews>
    <sheetView workbookViewId="0">
      <selection activeCell="C1" sqref="C1"/>
    </sheetView>
  </sheetViews>
  <sheetFormatPr defaultRowHeight="14" x14ac:dyDescent="0.3"/>
  <cols>
    <col min="1" max="1" width="35.5" bestFit="1" customWidth="1"/>
    <col min="3" max="3" width="35.5" bestFit="1" customWidth="1"/>
  </cols>
  <sheetData>
    <row r="1" spans="1:3" x14ac:dyDescent="0.3">
      <c r="A1" s="13" t="s">
        <v>28</v>
      </c>
      <c r="C1" s="13" t="s">
        <v>14</v>
      </c>
    </row>
    <row r="2" spans="1:3" x14ac:dyDescent="0.3">
      <c r="A2" s="20" t="s">
        <v>24</v>
      </c>
      <c r="C2" s="20" t="s">
        <v>15</v>
      </c>
    </row>
    <row r="3" spans="1:3" x14ac:dyDescent="0.3">
      <c r="A3" s="20" t="s">
        <v>25</v>
      </c>
      <c r="C3" s="20" t="s">
        <v>16</v>
      </c>
    </row>
    <row r="4" spans="1:3" x14ac:dyDescent="0.3">
      <c r="A4" s="20" t="s">
        <v>26</v>
      </c>
      <c r="C4" s="20" t="s">
        <v>17</v>
      </c>
    </row>
    <row r="5" spans="1:3" x14ac:dyDescent="0.3">
      <c r="A5" s="20" t="s">
        <v>27</v>
      </c>
      <c r="C5" s="20" t="s">
        <v>18</v>
      </c>
    </row>
    <row r="6" spans="1:3" x14ac:dyDescent="0.3">
      <c r="A6" s="20" t="s">
        <v>0</v>
      </c>
      <c r="C6" s="20" t="s">
        <v>19</v>
      </c>
    </row>
    <row r="7" spans="1:3" x14ac:dyDescent="0.3">
      <c r="A7" s="13"/>
      <c r="C7" s="20" t="s">
        <v>20</v>
      </c>
    </row>
    <row r="8" spans="1:3" x14ac:dyDescent="0.3">
      <c r="A8" s="13"/>
      <c r="C8" s="20" t="s">
        <v>21</v>
      </c>
    </row>
    <row r="9" spans="1:3" x14ac:dyDescent="0.3">
      <c r="C9" s="20" t="s">
        <v>23</v>
      </c>
    </row>
    <row r="10" spans="1:3" x14ac:dyDescent="0.3">
      <c r="C10" s="20" t="s">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Job Seeker Related</vt:lpstr>
      <vt:lpstr>Social Development Related</vt:lpstr>
      <vt:lpstr>Commissioned-Signed Off By</vt:lpstr>
      <vt:lpstr>Prep, Reveiwed, Approved by</vt:lpstr>
      <vt:lpstr>Caveats</vt:lpstr>
      <vt:lpstr>Requerst 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Tipene Kupa-Hapi</dc:creator>
  <cp:lastModifiedBy>Eden Brown</cp:lastModifiedBy>
  <dcterms:created xsi:type="dcterms:W3CDTF">2024-05-29T02:46:19Z</dcterms:created>
  <dcterms:modified xsi:type="dcterms:W3CDTF">2025-09-01T01:19:36Z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2024-05-29T03:00:46Z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0ebe68b0-94f5-44b9-94f9-60ff825e8c9b</vt:lpwstr>
  </property>
  <property fmtid="{D5CDD505-2E9C-101B-9397-08002B2CF9AE}" pid="8" name="MSIP_Label_f43e46a9-9901-46e9-bfae-bb6189d4cb66_ContentBits">
    <vt:lpwstr>1</vt:lpwstr>
  </property>
</Properties>
</file>