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'Nelson'!$B$3:$L$14</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'Auckland'!$B$3:$L$41</definedName>
    <definedName name="_AMO_SingleObject_205253475_ROM_F0.SEC2.Tabulate_1.SEC1.FTR.TXT1" hidden="1">'Auckland'!$B$174:$J$174</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'Auckland'!$A$1:$P$49</definedName>
    <definedName name="_xlnm.Print_Area" localSheetId="2">'BOP'!$A$1:$L$37</definedName>
  </definedNames>
  <calcPr fullCalcOnLoad="1"/>
</workbook>
</file>

<file path=xl/sharedStrings.xml><?xml version="1.0" encoding="utf-8"?>
<sst xmlns="http://schemas.openxmlformats.org/spreadsheetml/2006/main" count="514" uniqueCount="190">
  <si>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</si>
  <si>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</si>
  <si>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</si>
  <si>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</si>
  <si>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</si>
  <si>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</si>
  <si>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</si>
  <si>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</si>
  <si>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</si>
  <si>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</si>
  <si>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</si>
  <si>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</si>
  <si>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</si>
  <si>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</si>
  <si>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</si>
  <si>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</si>
  <si>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</si>
  <si>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</si>
  <si>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</si>
  <si>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</si>
  <si>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</si>
  <si>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</si>
  <si>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</si>
  <si>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</si>
  <si>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</si>
  <si>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</si>
  <si>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</si>
  <si>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</si>
  <si>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</si>
  <si>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</si>
  <si>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</si>
  <si>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</si>
  <si>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</si>
  <si>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</si>
  <si>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</si>
  <si>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</si>
  <si>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</si>
  <si>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</si>
  <si>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</si>
  <si>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</si>
  <si>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</si>
  <si>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</si>
  <si>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</si>
  <si>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</si>
  <si>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</si>
  <si>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</si>
  <si>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</si>
  <si>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</si>
  <si>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</si>
  <si>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</si>
  <si>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</si>
  <si>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</si>
  <si>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</si>
  <si>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</si>
  <si>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Nelson</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</si>
  <si>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</si>
  <si>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</si>
  <si>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</si>
  <si>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</si>
  <si>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</si>
  <si>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</si>
  <si>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</si>
  <si>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</si>
  <si>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</si>
  <si>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</si>
  <si>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</si>
  <si>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</si>
  <si>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</si>
  <si>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</si>
  <si>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</si>
  <si>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</si>
  <si>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</si>
  <si>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</si>
  <si>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</si>
  <si>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</si>
  <si>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</si>
  <si>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</si>
  <si>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</si>
  <si>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</si>
  <si>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</si>
  <si>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</si>
  <si>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</si>
  <si>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</si>
  <si>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</si>
  <si>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</si>
  <si>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</si>
  <si>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</si>
  <si>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</si>
  <si>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</si>
  <si>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</si>
  <si>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</si>
  <si>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</si>
  <si>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</si>
  <si>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</si>
  <si>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</si>
  <si>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</si>
  <si>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</si>
  <si>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</si>
  <si>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</si>
  <si>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</si>
  <si>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</si>
  <si>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</si>
  <si>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</si>
  <si>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</si>
  <si>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</si>
  <si>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</si>
  <si>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</si>
  <si>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</si>
  <si>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</si>
  <si>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</si>
  <si>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 xml:space="preserve"> </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</si>
  <si>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</si>
  <si>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</si>
  <si>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</si>
  <si>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</si>
  <si>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</si>
  <si>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</si>
  <si>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</si>
  <si>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</si>
  <si>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</si>
  <si>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</si>
  <si>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</si>
  <si>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</si>
  <si>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</si>
  <si>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</si>
  <si>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</si>
  <si>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</si>
  <si>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</si>
  <si>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</si>
  <si>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</si>
  <si>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</si>
  <si>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</si>
  <si>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</si>
  <si>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</si>
  <si>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</si>
  <si>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</si>
  <si>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</si>
  <si>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</si>
  <si>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Kaiti</t>
  </si>
  <si>
    <t>Napier</t>
  </si>
  <si>
    <t>Ruatoria</t>
  </si>
  <si>
    <t>Nelson Region Processing Unit</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</si>
  <si>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</si>
  <si>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</si>
  <si>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</si>
  <si>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</si>
  <si>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</si>
  <si>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</si>
  <si>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</si>
  <si>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</si>
  <si>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</si>
  <si>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</si>
  <si>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</si>
  <si>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</si>
  <si>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</si>
  <si>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</si>
  <si>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</si>
  <si>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</si>
  <si>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</si>
  <si>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</si>
  <si>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</si>
  <si>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</si>
  <si>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</si>
  <si>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</si>
  <si>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</si>
  <si>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</si>
  <si>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</si>
  <si>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</si>
  <si>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</si>
  <si>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</si>
  <si>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</si>
  <si>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</si>
  <si>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</si>
  <si>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</si>
  <si>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</si>
  <si>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AK Childcare Processing Centre</t>
  </si>
  <si>
    <t>Supported Living Payment</t>
  </si>
  <si>
    <t>• A time series for Service Centre data is currently not available.</t>
  </si>
  <si>
    <t>Southern Service Centres by benefit type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</si>
  <si>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</si>
  <si>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</si>
  <si>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</si>
  <si>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</si>
  <si>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</si>
  <si>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</si>
  <si>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</si>
  <si>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</si>
  <si>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Hastings</t>
  </si>
  <si>
    <t>MARCH 2015</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</si>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</sst>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0.0%"/>
    <numFmt numFmtId="171" formatCode="0.000"/>
    <numFmt numFmtId="172" formatCode="[$-1409]dddd\,\ d\ mmmm\ yyyy"/>
    <numFmt numFmtId="173" formatCode="[$-1409]h:mm:ss\ AM/PM"/>
    <numFmt numFmtId="174" formatCode="0.00000"/>
    <numFmt numFmtId="175" formatCode="0.0000"/>
    <numFmt numFmtId="176" formatCode="0.000000"/>
    <numFmt numFmtId="177" formatCode="0.00000000"/>
    <numFmt numFmtId="178" formatCode="0.0000000"/>
    <numFmt numFmtId="179" formatCode="#,##0.0"/>
    <numFmt numFmtId="180" formatCode="0.000000000"/>
    <numFmt numFmtId="181" formatCode="_-* #,##0.0_-;\-* #,##0.0_-;_-* &quot;-&quot;??_-;_-@_-"/>
  </numFmts>
  <fonts count="54">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b/>
      <sz val="18"/>
      <color indexed="9"/>
      <name val="Georgia"/>
      <family val="1"/>
    </font>
    <font>
      <sz val="18"/>
      <color indexed="9"/>
      <name val="Georgia"/>
      <family val="1"/>
    </font>
    <font>
      <b/>
      <sz val="11"/>
      <color indexed="8"/>
      <name val="Verdana"/>
      <family val="2"/>
    </font>
    <font>
      <sz val="10"/>
      <color indexed="8"/>
      <name val="Verdana"/>
      <family val="2"/>
    </font>
    <font>
      <u val="single"/>
      <sz val="10"/>
      <color indexed="48"/>
      <name val="Verdana"/>
      <family val="2"/>
    </font>
    <font>
      <b/>
      <sz val="10"/>
      <color indexed="8"/>
      <name val="Verdana"/>
      <family val="2"/>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val="single"/>
      <sz val="10"/>
      <color rgb="FF3976EF"/>
      <name val="Verdana"/>
      <family val="2"/>
    </font>
    <font>
      <b/>
      <sz val="10"/>
      <color theme="1"/>
      <name val="Verdana"/>
      <family val="2"/>
    </font>
    <font>
      <b/>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style="thin"/>
      <right style="thin">
        <color rgb="FF000000"/>
      </right>
      <top style="thin"/>
      <bottom style="thin"/>
    </border>
    <border>
      <left style="thin">
        <color rgb="FF000000"/>
      </left>
      <right style="thin"/>
      <top style="thin"/>
      <bottom style="thin"/>
    </border>
    <border>
      <left>
        <color indexed="63"/>
      </left>
      <right style="thin">
        <color rgb="FF000000"/>
      </right>
      <top style="thin"/>
      <bottom/>
    </border>
    <border>
      <left style="thin"/>
      <right style="thin"/>
      <top/>
      <bottom>
        <color indexed="63"/>
      </bottom>
    </border>
    <border>
      <left style="thin">
        <color rgb="FF000000"/>
      </left>
      <right style="thin"/>
      <top style="thin"/>
      <bottom/>
    </border>
    <border>
      <left style="thin">
        <color rgb="FF000000"/>
      </left>
      <right style="thin"/>
      <top style="thin"/>
      <bottom style="thin">
        <color rgb="FF000000"/>
      </bottom>
    </border>
    <border>
      <left/>
      <right style="thin"/>
      <top style="thin"/>
      <bottom style="thin"/>
    </border>
    <border>
      <left style="thin"/>
      <right/>
      <top style="thin"/>
      <bottom style="thin"/>
    </border>
    <border>
      <left style="thin"/>
      <right style="thin">
        <color rgb="FF000000"/>
      </right>
      <top style="thin"/>
      <bottom/>
    </border>
    <border>
      <left style="thin">
        <color rgb="FF000000"/>
      </left>
      <right>
        <color indexed="63"/>
      </right>
      <top style="thin"/>
      <bottom style="thin"/>
    </border>
    <border>
      <left style="thin"/>
      <right style="thin"/>
      <top/>
      <bottom style="thin"/>
    </border>
    <border>
      <left style="thin">
        <color rgb="FF000000"/>
      </left>
      <right style="thin"/>
      <top style="thin">
        <color rgb="FF000000"/>
      </top>
      <bottom style="thin"/>
    </border>
    <border>
      <left style="thin">
        <color rgb="FF000000"/>
      </left>
      <right style="thin"/>
      <top/>
      <bottom style="thin"/>
    </border>
    <border>
      <left style="thin"/>
      <right style="thin">
        <color rgb="FF000000"/>
      </right>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0" fontId="46"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46" fillId="33" borderId="0" xfId="0" applyNumberFormat="1" applyFont="1" applyFill="1" applyBorder="1" applyAlignment="1">
      <alignment horizontal="right"/>
    </xf>
    <xf numFmtId="3" fontId="0" fillId="33" borderId="0" xfId="0" applyNumberFormat="1" applyFill="1" applyBorder="1" applyAlignment="1">
      <alignment/>
    </xf>
    <xf numFmtId="0" fontId="47" fillId="34" borderId="0" xfId="0" applyFont="1" applyFill="1" applyAlignment="1">
      <alignment vertical="center"/>
    </xf>
    <xf numFmtId="0" fontId="48" fillId="34" borderId="0" xfId="0" applyFont="1" applyFill="1" applyAlignment="1">
      <alignment vertical="center"/>
    </xf>
    <xf numFmtId="49" fontId="49" fillId="33" borderId="0" xfId="0" applyNumberFormat="1" applyFont="1" applyFill="1" applyAlignment="1">
      <alignment/>
    </xf>
    <xf numFmtId="0" fontId="50" fillId="33" borderId="0" xfId="0" applyFont="1" applyFill="1" applyAlignment="1">
      <alignment/>
    </xf>
    <xf numFmtId="0" fontId="51" fillId="33" borderId="0" xfId="53" applyFont="1" applyFill="1" applyAlignment="1">
      <alignment/>
    </xf>
    <xf numFmtId="0" fontId="51" fillId="33" borderId="0" xfId="0" applyFont="1" applyFill="1" applyAlignment="1">
      <alignment/>
    </xf>
    <xf numFmtId="0" fontId="50" fillId="33" borderId="10" xfId="0" applyFont="1" applyFill="1" applyBorder="1" applyAlignment="1">
      <alignment/>
    </xf>
    <xf numFmtId="0" fontId="50" fillId="33" borderId="10" xfId="0" applyFont="1" applyFill="1" applyBorder="1" applyAlignment="1">
      <alignment vertical="top" wrapText="1"/>
    </xf>
    <xf numFmtId="0" fontId="50" fillId="0" borderId="10" xfId="0" applyFont="1" applyFill="1" applyBorder="1" applyAlignment="1">
      <alignment vertical="top" wrapText="1"/>
    </xf>
    <xf numFmtId="0" fontId="50" fillId="33" borderId="11" xfId="0" applyFont="1" applyFill="1" applyBorder="1" applyAlignment="1">
      <alignment vertical="top" wrapText="1"/>
    </xf>
    <xf numFmtId="0" fontId="50" fillId="33" borderId="12" xfId="0" applyFont="1" applyFill="1" applyBorder="1" applyAlignment="1">
      <alignment/>
    </xf>
    <xf numFmtId="0" fontId="50" fillId="33" borderId="13" xfId="0" applyFont="1" applyFill="1" applyBorder="1" applyAlignment="1">
      <alignment/>
    </xf>
    <xf numFmtId="0" fontId="50" fillId="33" borderId="14" xfId="0" applyFont="1" applyFill="1" applyBorder="1" applyAlignment="1" quotePrefix="1">
      <alignment/>
    </xf>
    <xf numFmtId="0" fontId="50" fillId="33" borderId="15" xfId="0" applyFont="1" applyFill="1" applyBorder="1" applyAlignment="1">
      <alignment/>
    </xf>
    <xf numFmtId="0" fontId="50" fillId="33" borderId="16" xfId="0" applyFont="1" applyFill="1" applyBorder="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17" xfId="0" applyFont="1" applyFill="1" applyBorder="1" applyAlignment="1">
      <alignment/>
    </xf>
    <xf numFmtId="0" fontId="50" fillId="33" borderId="17" xfId="0" applyFont="1" applyFill="1" applyBorder="1" applyAlignment="1">
      <alignment/>
    </xf>
    <xf numFmtId="0" fontId="50" fillId="33" borderId="14" xfId="0" applyFont="1" applyFill="1" applyBorder="1" applyAlignment="1">
      <alignment/>
    </xf>
    <xf numFmtId="0" fontId="46" fillId="33" borderId="0" xfId="0" applyFont="1" applyFill="1" applyBorder="1" applyAlignment="1">
      <alignment/>
    </xf>
    <xf numFmtId="3" fontId="46" fillId="33" borderId="0" xfId="0" applyNumberFormat="1" applyFont="1" applyFill="1" applyBorder="1" applyAlignment="1">
      <alignment/>
    </xf>
    <xf numFmtId="49" fontId="52" fillId="33" borderId="10" xfId="0" applyNumberFormat="1" applyFont="1" applyFill="1" applyBorder="1" applyAlignment="1">
      <alignment horizontal="center" vertical="center"/>
    </xf>
    <xf numFmtId="49" fontId="52" fillId="33" borderId="18" xfId="0" applyNumberFormat="1" applyFont="1" applyFill="1" applyBorder="1" applyAlignment="1">
      <alignment horizontal="center" vertical="center"/>
    </xf>
    <xf numFmtId="49" fontId="52" fillId="33" borderId="19" xfId="0" applyNumberFormat="1" applyFont="1" applyFill="1" applyBorder="1" applyAlignment="1">
      <alignment horizontal="left" vertical="top"/>
    </xf>
    <xf numFmtId="3" fontId="50" fillId="33" borderId="11" xfId="0" applyNumberFormat="1" applyFont="1" applyFill="1" applyBorder="1" applyAlignment="1">
      <alignment/>
    </xf>
    <xf numFmtId="164" fontId="50" fillId="33" borderId="11" xfId="0" applyNumberFormat="1" applyFont="1" applyFill="1" applyBorder="1" applyAlignment="1">
      <alignment/>
    </xf>
    <xf numFmtId="169" fontId="50" fillId="33" borderId="11" xfId="42" applyNumberFormat="1" applyFont="1" applyFill="1" applyBorder="1" applyAlignment="1">
      <alignment/>
    </xf>
    <xf numFmtId="164" fontId="50" fillId="33" borderId="20" xfId="0" applyNumberFormat="1" applyFont="1" applyFill="1" applyBorder="1" applyAlignment="1">
      <alignment/>
    </xf>
    <xf numFmtId="49" fontId="50" fillId="33" borderId="19" xfId="0" applyNumberFormat="1" applyFont="1" applyFill="1" applyBorder="1" applyAlignment="1">
      <alignment horizontal="left" vertical="top"/>
    </xf>
    <xf numFmtId="169" fontId="50" fillId="0" borderId="0" xfId="42" applyNumberFormat="1" applyFont="1" applyAlignment="1">
      <alignment/>
    </xf>
    <xf numFmtId="164" fontId="50" fillId="33" borderId="21" xfId="59" applyNumberFormat="1" applyFont="1" applyFill="1" applyBorder="1" applyAlignment="1">
      <alignment/>
    </xf>
    <xf numFmtId="0" fontId="50" fillId="0" borderId="0" xfId="0" applyNumberFormat="1" applyFont="1" applyAlignment="1">
      <alignment/>
    </xf>
    <xf numFmtId="169" fontId="50" fillId="0" borderId="21" xfId="42" applyNumberFormat="1" applyFont="1" applyBorder="1" applyAlignment="1">
      <alignment/>
    </xf>
    <xf numFmtId="164" fontId="50" fillId="33" borderId="13" xfId="59" applyNumberFormat="1" applyFont="1" applyFill="1" applyBorder="1" applyAlignment="1">
      <alignment/>
    </xf>
    <xf numFmtId="169" fontId="50" fillId="0" borderId="10" xfId="42" applyNumberFormat="1" applyFont="1" applyBorder="1" applyAlignment="1">
      <alignment/>
    </xf>
    <xf numFmtId="164" fontId="50" fillId="33" borderId="10" xfId="59" applyNumberFormat="1" applyFont="1" applyFill="1" applyBorder="1" applyAlignment="1">
      <alignment/>
    </xf>
    <xf numFmtId="0" fontId="50" fillId="0" borderId="10" xfId="0" applyNumberFormat="1" applyFont="1" applyBorder="1" applyAlignment="1">
      <alignment/>
    </xf>
    <xf numFmtId="49" fontId="50" fillId="33" borderId="22" xfId="0" applyNumberFormat="1" applyFont="1" applyFill="1" applyBorder="1" applyAlignment="1">
      <alignment horizontal="left" vertical="top"/>
    </xf>
    <xf numFmtId="49" fontId="52" fillId="33" borderId="23" xfId="0" applyNumberFormat="1" applyFont="1" applyFill="1" applyBorder="1" applyAlignment="1">
      <alignment horizontal="left" vertical="top"/>
    </xf>
    <xf numFmtId="169" fontId="52" fillId="0" borderId="10" xfId="42" applyNumberFormat="1" applyFont="1" applyBorder="1" applyAlignment="1">
      <alignment/>
    </xf>
    <xf numFmtId="164" fontId="52" fillId="33" borderId="10" xfId="59" applyNumberFormat="1" applyFont="1" applyFill="1" applyBorder="1" applyAlignment="1">
      <alignment/>
    </xf>
    <xf numFmtId="0" fontId="52" fillId="0" borderId="10" xfId="0" applyNumberFormat="1" applyFont="1" applyBorder="1" applyAlignment="1">
      <alignment/>
    </xf>
    <xf numFmtId="0" fontId="53" fillId="33" borderId="0" xfId="0" applyFont="1" applyFill="1" applyAlignment="1">
      <alignment/>
    </xf>
    <xf numFmtId="49" fontId="52" fillId="33" borderId="24" xfId="0" applyNumberFormat="1" applyFont="1" applyFill="1" applyBorder="1" applyAlignment="1">
      <alignment horizontal="center" vertical="center"/>
    </xf>
    <xf numFmtId="49" fontId="52" fillId="33" borderId="25" xfId="0" applyNumberFormat="1" applyFont="1" applyFill="1" applyBorder="1" applyAlignment="1">
      <alignment horizontal="center" vertical="center"/>
    </xf>
    <xf numFmtId="164" fontId="50" fillId="33" borderId="26" xfId="0" applyNumberFormat="1" applyFont="1" applyFill="1" applyBorder="1" applyAlignment="1">
      <alignment/>
    </xf>
    <xf numFmtId="0" fontId="50" fillId="0" borderId="0" xfId="0" applyNumberFormat="1" applyFont="1" applyAlignment="1">
      <alignment horizontal="right"/>
    </xf>
    <xf numFmtId="164" fontId="50" fillId="33" borderId="21" xfId="59" applyNumberFormat="1" applyFont="1" applyFill="1" applyBorder="1" applyAlignment="1">
      <alignment horizontal="right"/>
    </xf>
    <xf numFmtId="0" fontId="50" fillId="0" borderId="10" xfId="0" applyNumberFormat="1" applyFont="1" applyBorder="1" applyAlignment="1">
      <alignment horizontal="right"/>
    </xf>
    <xf numFmtId="164" fontId="50" fillId="33" borderId="10" xfId="59" applyNumberFormat="1" applyFont="1" applyFill="1" applyBorder="1" applyAlignment="1">
      <alignment horizontal="right"/>
    </xf>
    <xf numFmtId="164" fontId="50" fillId="33" borderId="21" xfId="0" applyNumberFormat="1" applyFont="1" applyFill="1" applyBorder="1" applyAlignment="1">
      <alignment/>
    </xf>
    <xf numFmtId="164" fontId="50" fillId="33" borderId="10" xfId="0" applyNumberFormat="1" applyFont="1" applyFill="1" applyBorder="1" applyAlignment="1">
      <alignment/>
    </xf>
    <xf numFmtId="164" fontId="50" fillId="33" borderId="10" xfId="0" applyNumberFormat="1" applyFont="1" applyFill="1" applyBorder="1" applyAlignment="1">
      <alignment horizontal="right"/>
    </xf>
    <xf numFmtId="164" fontId="52" fillId="33" borderId="10" xfId="0" applyNumberFormat="1" applyFont="1" applyFill="1" applyBorder="1" applyAlignment="1">
      <alignment/>
    </xf>
    <xf numFmtId="49" fontId="52" fillId="33" borderId="27" xfId="0" applyNumberFormat="1" applyFont="1" applyFill="1" applyBorder="1" applyAlignment="1">
      <alignment horizontal="left" vertical="top"/>
    </xf>
    <xf numFmtId="169" fontId="50" fillId="33" borderId="21" xfId="42" applyNumberFormat="1" applyFont="1" applyFill="1" applyBorder="1" applyAlignment="1">
      <alignment horizontal="right"/>
    </xf>
    <xf numFmtId="164" fontId="50" fillId="33" borderId="11" xfId="0" applyNumberFormat="1" applyFont="1" applyFill="1" applyBorder="1" applyAlignment="1">
      <alignment horizontal="right"/>
    </xf>
    <xf numFmtId="3" fontId="50" fillId="33" borderId="11" xfId="0" applyNumberFormat="1" applyFont="1" applyFill="1" applyBorder="1" applyAlignment="1">
      <alignment horizontal="right"/>
    </xf>
    <xf numFmtId="0" fontId="50" fillId="33" borderId="11" xfId="0" applyNumberFormat="1" applyFont="1" applyFill="1" applyBorder="1" applyAlignment="1">
      <alignment horizontal="right"/>
    </xf>
    <xf numFmtId="2" fontId="50" fillId="33" borderId="12" xfId="0" applyNumberFormat="1" applyFont="1" applyFill="1" applyBorder="1" applyAlignment="1">
      <alignment horizontal="right"/>
    </xf>
    <xf numFmtId="49" fontId="50" fillId="33" borderId="10" xfId="0" applyNumberFormat="1" applyFont="1" applyFill="1" applyBorder="1" applyAlignment="1">
      <alignment horizontal="left" vertical="top"/>
    </xf>
    <xf numFmtId="169" fontId="50" fillId="0" borderId="0" xfId="42" applyNumberFormat="1" applyFont="1" applyAlignment="1">
      <alignment horizontal="right"/>
    </xf>
    <xf numFmtId="169" fontId="50" fillId="0" borderId="28" xfId="42" applyNumberFormat="1" applyFont="1" applyBorder="1" applyAlignment="1">
      <alignment horizontal="right"/>
    </xf>
    <xf numFmtId="169" fontId="50" fillId="0" borderId="16" xfId="42" applyNumberFormat="1" applyFont="1" applyBorder="1" applyAlignment="1">
      <alignment horizontal="right"/>
    </xf>
    <xf numFmtId="179" fontId="50" fillId="33" borderId="10" xfId="0" applyNumberFormat="1" applyFont="1" applyFill="1" applyBorder="1" applyAlignment="1">
      <alignment horizontal="right"/>
    </xf>
    <xf numFmtId="49" fontId="52" fillId="33" borderId="10" xfId="0" applyNumberFormat="1" applyFont="1" applyFill="1" applyBorder="1" applyAlignment="1">
      <alignment horizontal="left" vertical="top"/>
    </xf>
    <xf numFmtId="179" fontId="52" fillId="33" borderId="10" xfId="0" applyNumberFormat="1" applyFont="1" applyFill="1" applyBorder="1" applyAlignment="1">
      <alignment horizontal="right"/>
    </xf>
    <xf numFmtId="164" fontId="50" fillId="33" borderId="21" xfId="0" applyNumberFormat="1" applyFont="1" applyFill="1" applyBorder="1" applyAlignment="1">
      <alignment horizontal="right"/>
    </xf>
    <xf numFmtId="164" fontId="52" fillId="33" borderId="10" xfId="0" applyNumberFormat="1" applyFont="1" applyFill="1" applyBorder="1" applyAlignment="1">
      <alignment horizontal="right"/>
    </xf>
    <xf numFmtId="0" fontId="50" fillId="0" borderId="28" xfId="0" applyNumberFormat="1" applyFont="1" applyBorder="1" applyAlignment="1">
      <alignment horizontal="right"/>
    </xf>
    <xf numFmtId="3" fontId="50" fillId="33" borderId="21" xfId="0" applyNumberFormat="1" applyFont="1" applyFill="1" applyBorder="1" applyAlignment="1">
      <alignment/>
    </xf>
    <xf numFmtId="169" fontId="50" fillId="33" borderId="10" xfId="42" applyNumberFormat="1" applyFont="1" applyFill="1" applyBorder="1" applyAlignment="1">
      <alignment/>
    </xf>
    <xf numFmtId="164" fontId="50" fillId="33" borderId="17" xfId="0" applyNumberFormat="1" applyFont="1" applyFill="1" applyBorder="1" applyAlignment="1">
      <alignment/>
    </xf>
    <xf numFmtId="164" fontId="50" fillId="33" borderId="14" xfId="0" applyNumberFormat="1" applyFont="1" applyFill="1" applyBorder="1" applyAlignment="1">
      <alignment/>
    </xf>
    <xf numFmtId="49" fontId="52" fillId="33" borderId="11" xfId="0" applyNumberFormat="1" applyFont="1" applyFill="1" applyBorder="1" applyAlignment="1">
      <alignment horizontal="center" vertical="center"/>
    </xf>
    <xf numFmtId="3" fontId="50" fillId="33" borderId="12" xfId="0" applyNumberFormat="1" applyFont="1" applyFill="1" applyBorder="1" applyAlignment="1">
      <alignment/>
    </xf>
    <xf numFmtId="169" fontId="50" fillId="33" borderId="10" xfId="42" applyNumberFormat="1" applyFont="1" applyFill="1" applyBorder="1" applyAlignment="1">
      <alignment horizontal="right"/>
    </xf>
    <xf numFmtId="49" fontId="52" fillId="33" borderId="12" xfId="0" applyNumberFormat="1" applyFont="1" applyFill="1" applyBorder="1" applyAlignment="1">
      <alignment horizontal="center" vertical="center"/>
    </xf>
    <xf numFmtId="49" fontId="52" fillId="33" borderId="17" xfId="0" applyNumberFormat="1" applyFont="1" applyFill="1" applyBorder="1" applyAlignment="1">
      <alignment horizontal="center" vertical="center"/>
    </xf>
    <xf numFmtId="49" fontId="52" fillId="33" borderId="26" xfId="0" applyNumberFormat="1" applyFont="1" applyFill="1" applyBorder="1" applyAlignment="1">
      <alignment horizontal="center" vertical="center"/>
    </xf>
    <xf numFmtId="169" fontId="50" fillId="0" borderId="28" xfId="42" applyNumberFormat="1" applyFont="1" applyBorder="1" applyAlignment="1">
      <alignment/>
    </xf>
    <xf numFmtId="164" fontId="50" fillId="33" borderId="28" xfId="0" applyNumberFormat="1" applyFont="1" applyFill="1" applyBorder="1" applyAlignment="1">
      <alignment/>
    </xf>
    <xf numFmtId="0" fontId="50" fillId="0" borderId="28" xfId="0" applyNumberFormat="1" applyFont="1" applyBorder="1" applyAlignment="1">
      <alignment/>
    </xf>
    <xf numFmtId="164" fontId="50" fillId="33" borderId="12" xfId="0" applyNumberFormat="1" applyFont="1" applyFill="1" applyBorder="1" applyAlignment="1">
      <alignment/>
    </xf>
    <xf numFmtId="164" fontId="50" fillId="33" borderId="16" xfId="0" applyNumberFormat="1" applyFont="1" applyFill="1" applyBorder="1" applyAlignment="1">
      <alignment/>
    </xf>
    <xf numFmtId="0" fontId="53" fillId="33" borderId="0" xfId="0" applyFont="1" applyFill="1" applyAlignment="1">
      <alignment horizontal="left"/>
    </xf>
    <xf numFmtId="0" fontId="50" fillId="33" borderId="29" xfId="0" applyNumberFormat="1" applyFont="1" applyFill="1" applyBorder="1" applyAlignment="1">
      <alignment horizontal="left"/>
    </xf>
    <xf numFmtId="0" fontId="50" fillId="33" borderId="30" xfId="0" applyNumberFormat="1" applyFont="1" applyFill="1" applyBorder="1" applyAlignment="1">
      <alignment horizontal="left"/>
    </xf>
    <xf numFmtId="0" fontId="50" fillId="33" borderId="19" xfId="0" applyNumberFormat="1" applyFont="1" applyFill="1" applyBorder="1" applyAlignment="1">
      <alignment horizontal="left"/>
    </xf>
    <xf numFmtId="49" fontId="52" fillId="33" borderId="16" xfId="0" applyNumberFormat="1" applyFont="1" applyFill="1" applyBorder="1" applyAlignment="1">
      <alignment horizontal="center" vertical="center"/>
    </xf>
    <xf numFmtId="49" fontId="52" fillId="33" borderId="28" xfId="0" applyNumberFormat="1" applyFont="1" applyFill="1" applyBorder="1" applyAlignment="1">
      <alignment horizontal="center" vertical="center"/>
    </xf>
    <xf numFmtId="49" fontId="52" fillId="33" borderId="25" xfId="0" applyNumberFormat="1" applyFont="1" applyFill="1" applyBorder="1" applyAlignment="1">
      <alignment horizontal="center" vertical="center" wrapText="1"/>
    </xf>
    <xf numFmtId="49" fontId="52" fillId="33" borderId="24" xfId="0" applyNumberFormat="1" applyFont="1" applyFill="1" applyBorder="1" applyAlignment="1">
      <alignment horizontal="center" vertical="center" wrapText="1"/>
    </xf>
    <xf numFmtId="49" fontId="52" fillId="33" borderId="15" xfId="0" applyNumberFormat="1" applyFont="1" applyFill="1" applyBorder="1" applyAlignment="1">
      <alignment horizontal="center" vertical="center"/>
    </xf>
    <xf numFmtId="49" fontId="52" fillId="33" borderId="31" xfId="0" applyNumberFormat="1" applyFont="1" applyFill="1" applyBorder="1" applyAlignment="1">
      <alignment horizontal="center" vertical="center"/>
    </xf>
    <xf numFmtId="17" fontId="52" fillId="33" borderId="32" xfId="0" applyNumberFormat="1" applyFont="1" applyFill="1" applyBorder="1" applyAlignment="1">
      <alignment horizontal="center" vertical="center"/>
    </xf>
    <xf numFmtId="17" fontId="52" fillId="33" borderId="33" xfId="0" applyNumberFormat="1" applyFont="1" applyFill="1" applyBorder="1" applyAlignment="1">
      <alignment horizontal="center" vertical="center"/>
    </xf>
    <xf numFmtId="17" fontId="52" fillId="33" borderId="34" xfId="0" applyNumberFormat="1" applyFont="1" applyFill="1" applyBorder="1" applyAlignment="1">
      <alignment horizontal="center" vertical="center"/>
    </xf>
    <xf numFmtId="17" fontId="52" fillId="33" borderId="35" xfId="0" applyNumberFormat="1" applyFont="1" applyFill="1" applyBorder="1" applyAlignment="1">
      <alignment horizontal="center" vertical="center"/>
    </xf>
    <xf numFmtId="49" fontId="52" fillId="33" borderId="10" xfId="0" applyNumberFormat="1" applyFont="1" applyFill="1" applyBorder="1" applyAlignment="1">
      <alignment horizontal="center" vertical="center" wrapText="1"/>
    </xf>
    <xf numFmtId="49" fontId="52" fillId="33" borderId="18" xfId="0" applyNumberFormat="1" applyFont="1" applyFill="1" applyBorder="1" applyAlignment="1">
      <alignment horizontal="center" vertical="center" wrapText="1"/>
    </xf>
    <xf numFmtId="49" fontId="52" fillId="33" borderId="16" xfId="0" applyNumberFormat="1" applyFont="1" applyFill="1" applyBorder="1" applyAlignment="1">
      <alignment horizontal="center" vertical="center" wrapText="1"/>
    </xf>
    <xf numFmtId="0" fontId="52" fillId="33" borderId="28" xfId="0" applyFont="1" applyFill="1" applyBorder="1" applyAlignment="1">
      <alignment horizontal="center" vertical="center" wrapText="1"/>
    </xf>
    <xf numFmtId="49" fontId="52" fillId="33" borderId="28" xfId="0" applyNumberFormat="1" applyFont="1" applyFill="1" applyBorder="1" applyAlignment="1">
      <alignment horizontal="center" vertical="center" wrapText="1"/>
    </xf>
    <xf numFmtId="49" fontId="52" fillId="33" borderId="15" xfId="0" applyNumberFormat="1"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28" xfId="0" applyFont="1" applyFill="1" applyBorder="1" applyAlignment="1">
      <alignment horizontal="center" vertical="center"/>
    </xf>
    <xf numFmtId="0" fontId="52" fillId="33" borderId="3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2266950</xdr:colOff>
      <xdr:row>0</xdr:row>
      <xdr:rowOff>742950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24200" cy="742950"/>
        </a:xfrm>
        <a:prstGeom prst="rect">
          <a:avLst/>
        </a:prstGeom>
        <a:noFill/>
        <a:ln w="9525" cmpd="sng">
          <a:noFill/>
        </a:ln>
      </xdr:spPr>
    </xdr:pic>
    <xdr:clientData/>
  </xdr:twoCellAnchor>
  <xdr:twoCellAnchor>
    <xdr:from>
      <xdr:col>2</xdr:col>
      <xdr:colOff>5800725</xdr:colOff>
      <xdr:row>0</xdr:row>
      <xdr:rowOff>95250</xdr:rowOff>
    </xdr:from>
    <xdr:to>
      <xdr:col>2</xdr:col>
      <xdr:colOff>8420100</xdr:colOff>
      <xdr:row>0</xdr:row>
      <xdr:rowOff>619125</xdr:rowOff>
    </xdr:to>
    <xdr:pic>
      <xdr:nvPicPr>
        <xdr:cNvPr id="2" name="Picture 5" descr="All-of-govt_NZ_Gov"/>
        <xdr:cNvPicPr preferRelativeResize="1">
          <a:picLocks noChangeAspect="1"/>
        </xdr:cNvPicPr>
      </xdr:nvPicPr>
      <xdr:blipFill>
        <a:blip r:embed="rId2"/>
        <a:stretch>
          <a:fillRect/>
        </a:stretch>
      </xdr:blipFill>
      <xdr:spPr>
        <a:xfrm>
          <a:off x="9763125" y="95250"/>
          <a:ext cx="26193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37"/>
  <sheetViews>
    <sheetView tabSelected="1" zoomScale="90" zoomScaleNormal="90" zoomScaleSheetLayoutView="100" zoomScalePageLayoutView="0" workbookViewId="0" topLeftCell="A1">
      <selection activeCell="B4" sqref="B4"/>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60" customHeight="1"/>
    <row r="2" spans="2:3" ht="28.5" customHeight="1">
      <c r="B2" s="6" t="s">
        <v>174</v>
      </c>
      <c r="C2" s="7"/>
    </row>
    <row r="3" ht="21" customHeight="1">
      <c r="B3" s="8" t="s">
        <v>188</v>
      </c>
    </row>
    <row r="4" ht="21" customHeight="1"/>
    <row r="5" spans="2:3" ht="12.75">
      <c r="B5" s="21" t="s">
        <v>95</v>
      </c>
      <c r="C5" s="9"/>
    </row>
    <row r="6" spans="2:3" ht="12.75">
      <c r="B6" s="10" t="s">
        <v>152</v>
      </c>
      <c r="C6" s="11"/>
    </row>
    <row r="7" spans="2:3" ht="12.75">
      <c r="B7" s="10" t="s">
        <v>153</v>
      </c>
      <c r="C7" s="11"/>
    </row>
    <row r="8" spans="2:3" ht="12.75">
      <c r="B8" s="10" t="s">
        <v>154</v>
      </c>
      <c r="C8" s="11"/>
    </row>
    <row r="9" spans="2:3" ht="12.75">
      <c r="B9" s="10" t="s">
        <v>155</v>
      </c>
      <c r="C9" s="11"/>
    </row>
    <row r="10" spans="2:3" ht="12.75">
      <c r="B10" s="10" t="s">
        <v>156</v>
      </c>
      <c r="C10" s="11"/>
    </row>
    <row r="11" spans="2:3" ht="12.75">
      <c r="B11" s="10" t="s">
        <v>157</v>
      </c>
      <c r="C11" s="11"/>
    </row>
    <row r="12" spans="2:3" ht="12.75">
      <c r="B12" s="10" t="s">
        <v>158</v>
      </c>
      <c r="C12" s="11"/>
    </row>
    <row r="13" spans="2:3" ht="12.75">
      <c r="B13" s="10" t="s">
        <v>159</v>
      </c>
      <c r="C13" s="11"/>
    </row>
    <row r="14" spans="2:3" ht="12.75">
      <c r="B14" s="10" t="s">
        <v>160</v>
      </c>
      <c r="C14" s="11"/>
    </row>
    <row r="15" spans="2:3" ht="12.75">
      <c r="B15" s="10" t="s">
        <v>161</v>
      </c>
      <c r="C15" s="11"/>
    </row>
    <row r="16" spans="2:3" ht="12.75">
      <c r="B16" s="10" t="s">
        <v>162</v>
      </c>
      <c r="C16" s="11"/>
    </row>
    <row r="17" spans="2:3" ht="12.75">
      <c r="B17" s="9"/>
      <c r="C17" s="9"/>
    </row>
    <row r="18" spans="2:3" ht="12.75">
      <c r="B18" s="9"/>
      <c r="C18" s="9"/>
    </row>
    <row r="19" spans="2:3" ht="12.75">
      <c r="B19" s="22" t="s">
        <v>96</v>
      </c>
      <c r="C19" s="12"/>
    </row>
    <row r="20" spans="2:3" ht="31.5" customHeight="1">
      <c r="B20" s="13" t="s">
        <v>97</v>
      </c>
      <c r="C20" s="13" t="s">
        <v>180</v>
      </c>
    </row>
    <row r="21" spans="2:3" ht="55.5" customHeight="1">
      <c r="B21" s="13" t="s">
        <v>107</v>
      </c>
      <c r="C21" s="13" t="s">
        <v>179</v>
      </c>
    </row>
    <row r="22" spans="2:3" ht="82.5" customHeight="1">
      <c r="B22" s="13" t="s">
        <v>98</v>
      </c>
      <c r="C22" s="14" t="s">
        <v>111</v>
      </c>
    </row>
    <row r="23" spans="2:3" ht="20.25" customHeight="1">
      <c r="B23" s="13" t="s">
        <v>99</v>
      </c>
      <c r="C23" s="13" t="s">
        <v>100</v>
      </c>
    </row>
    <row r="24" spans="2:3" ht="42" customHeight="1">
      <c r="B24" s="13" t="s">
        <v>106</v>
      </c>
      <c r="C24" s="13" t="s">
        <v>109</v>
      </c>
    </row>
    <row r="25" spans="2:3" ht="53.25" customHeight="1">
      <c r="B25" s="13" t="s">
        <v>101</v>
      </c>
      <c r="C25" s="13" t="s">
        <v>189</v>
      </c>
    </row>
    <row r="26" spans="2:3" ht="45" customHeight="1">
      <c r="B26" s="13" t="s">
        <v>102</v>
      </c>
      <c r="C26" s="13" t="s">
        <v>181</v>
      </c>
    </row>
    <row r="27" spans="2:3" ht="59.25" customHeight="1">
      <c r="B27" s="13" t="s">
        <v>103</v>
      </c>
      <c r="C27" s="15" t="s">
        <v>182</v>
      </c>
    </row>
    <row r="28" spans="2:3" ht="67.5" customHeight="1">
      <c r="B28" s="13" t="s">
        <v>104</v>
      </c>
      <c r="C28" s="13" t="s">
        <v>105</v>
      </c>
    </row>
    <row r="29" spans="2:3" ht="40.5" customHeight="1">
      <c r="B29" s="13" t="s">
        <v>183</v>
      </c>
      <c r="C29" s="14" t="s">
        <v>184</v>
      </c>
    </row>
    <row r="30" spans="2:3" ht="12.75">
      <c r="B30" s="9"/>
      <c r="C30" s="9"/>
    </row>
    <row r="31" spans="2:3" ht="12.75">
      <c r="B31" s="9"/>
      <c r="C31" s="9"/>
    </row>
    <row r="32" spans="2:3" ht="12.75">
      <c r="B32" s="9" t="s">
        <v>110</v>
      </c>
      <c r="C32" s="9"/>
    </row>
    <row r="33" spans="2:3" ht="12.75">
      <c r="B33" s="23" t="s">
        <v>108</v>
      </c>
      <c r="C33" s="16"/>
    </row>
    <row r="34" spans="2:3" ht="12.75">
      <c r="B34" s="24" t="s">
        <v>177</v>
      </c>
      <c r="C34" s="16"/>
    </row>
    <row r="35" spans="2:3" ht="12.75">
      <c r="B35" s="25" t="s">
        <v>112</v>
      </c>
      <c r="C35" s="17"/>
    </row>
    <row r="36" spans="2:3" ht="12.75">
      <c r="B36" s="18" t="s">
        <v>185</v>
      </c>
      <c r="C36" s="17"/>
    </row>
    <row r="37" spans="2:3" ht="12.75">
      <c r="B37" s="19" t="s">
        <v>186</v>
      </c>
      <c r="C37" s="20"/>
    </row>
  </sheetData>
  <sheetProtection/>
  <hyperlinks>
    <hyperlink ref="B6" location="Auckland!A1" display="Auckland W&amp;I region, by service centre and benefit type, September 2013 quarter"/>
    <hyperlink ref="B7" location="BOP!A1" display="Bay of Plenty W&amp;I region, by service centre and benefit type, September 2013 quarter"/>
    <hyperlink ref="B8" location="Canterbury!A1" display="Canterbury W&amp;I region, by service centre and benefit type, September 2013 quarter"/>
    <hyperlink ref="B9" location="Central!A1" display="Central W&amp;I region, by service centre and benefit type, September 2013 quarter"/>
    <hyperlink ref="B10" location="'East Coast'!A1" display="East Coast W&amp;I region, by service centre and benefit type, September 2013 quarter"/>
    <hyperlink ref="B11" location="Nelson!A1" display="Nelson W&amp;I region, by service centre and benefit type, September 2013 quarter"/>
    <hyperlink ref="B12" location="Northland!A1" display="Northland W&amp;I region, by service centre and benefit type, September 2013 quarter"/>
    <hyperlink ref="B14" location="Taranaki!A1" display="Taranaki W&amp;I region, by service centre and benefit type, September 2013 quarter"/>
    <hyperlink ref="B15" location="Waikato!A1" display="Waikato W&amp;I region, by service centre and benefit type, September 2013 quarter"/>
    <hyperlink ref="B16" location="Wellington!A1" display="Wellington W&amp;I region, by service centre and benefit type, September 2013 quarter"/>
    <hyperlink ref="B13"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2"/>
  <headerFooter>
    <oddFooter>&amp;C&amp;F</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4.8984375" style="2" customWidth="1"/>
    <col min="3" max="16384" width="9" style="2" customWidth="1"/>
  </cols>
  <sheetData>
    <row r="1" spans="2:12" ht="15">
      <c r="B1" s="49" t="s">
        <v>170</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30"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28" t="s">
        <v>25</v>
      </c>
      <c r="J5" s="28" t="s">
        <v>24</v>
      </c>
      <c r="K5" s="51" t="s">
        <v>25</v>
      </c>
      <c r="L5" s="29" t="s">
        <v>24</v>
      </c>
    </row>
    <row r="6" spans="2:12" ht="14.25">
      <c r="B6" s="30" t="s">
        <v>113</v>
      </c>
      <c r="C6" s="31"/>
      <c r="D6" s="32"/>
      <c r="E6" s="31"/>
      <c r="F6" s="32"/>
      <c r="G6" s="31"/>
      <c r="H6" s="32"/>
      <c r="I6" s="31"/>
      <c r="J6" s="32"/>
      <c r="K6" s="31"/>
      <c r="L6" s="52"/>
    </row>
    <row r="7" spans="2:12" ht="14.25">
      <c r="B7" s="35" t="s">
        <v>69</v>
      </c>
      <c r="C7" s="36">
        <v>515</v>
      </c>
      <c r="D7" s="57">
        <f>C7/$C$16*100</f>
        <v>8.85640584694755</v>
      </c>
      <c r="E7" s="36">
        <v>367</v>
      </c>
      <c r="F7" s="57">
        <f>E7/$E$16*100</f>
        <v>10.332207207207206</v>
      </c>
      <c r="G7" s="36">
        <v>542</v>
      </c>
      <c r="H7" s="57">
        <f>G7/$G$16*100</f>
        <v>9.888706440430578</v>
      </c>
      <c r="I7" s="38">
        <v>6</v>
      </c>
      <c r="J7" s="57">
        <f>I7/$I$16*100</f>
        <v>15.384615384615385</v>
      </c>
      <c r="K7" s="36">
        <v>1430</v>
      </c>
      <c r="L7" s="57">
        <f>K7/$K$16*100</f>
        <v>9.605696245046014</v>
      </c>
    </row>
    <row r="8" spans="2:12" ht="14.25">
      <c r="B8" s="35" t="s">
        <v>70</v>
      </c>
      <c r="C8" s="41">
        <v>310</v>
      </c>
      <c r="D8" s="58">
        <f aca="true" t="shared" si="0" ref="D8:D16">C8/$C$16*100</f>
        <v>5.331040412725709</v>
      </c>
      <c r="E8" s="55" t="s">
        <v>163</v>
      </c>
      <c r="F8" s="59" t="s">
        <v>163</v>
      </c>
      <c r="G8" s="41">
        <v>288</v>
      </c>
      <c r="H8" s="58">
        <f aca="true" t="shared" si="1" ref="H8:H16">G8/$G$16*100</f>
        <v>5.254515599343185</v>
      </c>
      <c r="I8" s="55" t="s">
        <v>163</v>
      </c>
      <c r="J8" s="59" t="s">
        <v>163</v>
      </c>
      <c r="K8" s="41">
        <v>773</v>
      </c>
      <c r="L8" s="58">
        <f aca="true" t="shared" si="2" ref="L8:L16">K8/$K$16*100</f>
        <v>5.192449788405992</v>
      </c>
    </row>
    <row r="9" spans="2:12" ht="14.25">
      <c r="B9" s="35" t="s">
        <v>71</v>
      </c>
      <c r="C9" s="41">
        <v>1096</v>
      </c>
      <c r="D9" s="58">
        <f t="shared" si="0"/>
        <v>18.84780739466896</v>
      </c>
      <c r="E9" s="41">
        <v>860</v>
      </c>
      <c r="F9" s="58">
        <f aca="true" t="shared" si="3" ref="F9:F16">E9/$E$16*100</f>
        <v>24.21171171171171</v>
      </c>
      <c r="G9" s="41">
        <v>1496</v>
      </c>
      <c r="H9" s="58">
        <f t="shared" si="1"/>
        <v>27.29428936325488</v>
      </c>
      <c r="I9" s="43">
        <v>10</v>
      </c>
      <c r="J9" s="58">
        <f aca="true" t="shared" si="4" ref="J9:J16">I9/$I$16*100</f>
        <v>25.64102564102564</v>
      </c>
      <c r="K9" s="41">
        <v>3462</v>
      </c>
      <c r="L9" s="58">
        <f t="shared" si="2"/>
        <v>23.255189091153355</v>
      </c>
    </row>
    <row r="10" spans="2:12" ht="14.25">
      <c r="B10" s="35" t="s">
        <v>72</v>
      </c>
      <c r="C10" s="41">
        <v>343</v>
      </c>
      <c r="D10" s="58">
        <f t="shared" si="0"/>
        <v>5.8985382631126395</v>
      </c>
      <c r="E10" s="41">
        <v>208</v>
      </c>
      <c r="F10" s="58">
        <f t="shared" si="3"/>
        <v>5.8558558558558556</v>
      </c>
      <c r="G10" s="41">
        <v>305</v>
      </c>
      <c r="H10" s="58">
        <f t="shared" si="1"/>
        <v>5.564677978471082</v>
      </c>
      <c r="I10" s="55" t="s">
        <v>163</v>
      </c>
      <c r="J10" s="55" t="s">
        <v>163</v>
      </c>
      <c r="K10" s="41">
        <v>856</v>
      </c>
      <c r="L10" s="58">
        <f t="shared" si="2"/>
        <v>5.749983206824746</v>
      </c>
    </row>
    <row r="11" spans="2:12" ht="14.25">
      <c r="B11" s="35" t="s">
        <v>73</v>
      </c>
      <c r="C11" s="41">
        <v>146</v>
      </c>
      <c r="D11" s="58">
        <f t="shared" si="0"/>
        <v>2.5107480653482375</v>
      </c>
      <c r="E11" s="55" t="s">
        <v>163</v>
      </c>
      <c r="F11" s="59" t="s">
        <v>163</v>
      </c>
      <c r="G11" s="41">
        <v>126</v>
      </c>
      <c r="H11" s="58">
        <f t="shared" si="1"/>
        <v>2.2988505747126435</v>
      </c>
      <c r="I11" s="55" t="s">
        <v>163</v>
      </c>
      <c r="J11" s="55" t="s">
        <v>163</v>
      </c>
      <c r="K11" s="41">
        <v>383</v>
      </c>
      <c r="L11" s="58">
        <f t="shared" si="2"/>
        <v>2.572714448847988</v>
      </c>
    </row>
    <row r="12" spans="2:12" ht="14.25">
      <c r="B12" s="35" t="s">
        <v>74</v>
      </c>
      <c r="C12" s="41">
        <v>399</v>
      </c>
      <c r="D12" s="58">
        <f t="shared" si="0"/>
        <v>6.861564918314704</v>
      </c>
      <c r="E12" s="41">
        <v>191</v>
      </c>
      <c r="F12" s="58">
        <f t="shared" si="3"/>
        <v>5.377252252252252</v>
      </c>
      <c r="G12" s="41">
        <v>313</v>
      </c>
      <c r="H12" s="58">
        <f t="shared" si="1"/>
        <v>5.710636745119504</v>
      </c>
      <c r="I12" s="43">
        <v>7</v>
      </c>
      <c r="J12" s="58">
        <f t="shared" si="4"/>
        <v>17.94871794871795</v>
      </c>
      <c r="K12" s="41">
        <v>910</v>
      </c>
      <c r="L12" s="58">
        <f t="shared" si="2"/>
        <v>6.112715792302009</v>
      </c>
    </row>
    <row r="13" spans="2:12" ht="14.25">
      <c r="B13" s="35" t="s">
        <v>75</v>
      </c>
      <c r="C13" s="41">
        <v>370</v>
      </c>
      <c r="D13" s="58">
        <f t="shared" si="0"/>
        <v>6.362854686156492</v>
      </c>
      <c r="E13" s="55" t="s">
        <v>163</v>
      </c>
      <c r="F13" s="59" t="s">
        <v>163</v>
      </c>
      <c r="G13" s="41">
        <v>362</v>
      </c>
      <c r="H13" s="58">
        <f t="shared" si="1"/>
        <v>6.604634190841087</v>
      </c>
      <c r="I13" s="55" t="s">
        <v>163</v>
      </c>
      <c r="J13" s="55" t="s">
        <v>163</v>
      </c>
      <c r="K13" s="41">
        <v>993</v>
      </c>
      <c r="L13" s="58">
        <f t="shared" si="2"/>
        <v>6.670249210720764</v>
      </c>
    </row>
    <row r="14" spans="2:12" ht="14.25">
      <c r="B14" s="35" t="s">
        <v>76</v>
      </c>
      <c r="C14" s="41">
        <v>437</v>
      </c>
      <c r="D14" s="58">
        <f t="shared" si="0"/>
        <v>7.515047291487533</v>
      </c>
      <c r="E14" s="55" t="s">
        <v>163</v>
      </c>
      <c r="F14" s="59" t="s">
        <v>163</v>
      </c>
      <c r="G14" s="41">
        <v>355</v>
      </c>
      <c r="H14" s="58">
        <f t="shared" si="1"/>
        <v>6.476920270023719</v>
      </c>
      <c r="I14" s="55" t="s">
        <v>163</v>
      </c>
      <c r="J14" s="55" t="s">
        <v>163</v>
      </c>
      <c r="K14" s="41">
        <v>1069</v>
      </c>
      <c r="L14" s="58">
        <f t="shared" si="2"/>
        <v>7.180761738429502</v>
      </c>
    </row>
    <row r="15" spans="2:12" ht="14.25">
      <c r="B15" s="35" t="s">
        <v>77</v>
      </c>
      <c r="C15" s="41">
        <v>2199</v>
      </c>
      <c r="D15" s="58">
        <f t="shared" si="0"/>
        <v>37.81599312123818</v>
      </c>
      <c r="E15" s="41">
        <v>1111</v>
      </c>
      <c r="F15" s="58">
        <f t="shared" si="3"/>
        <v>31.278153153153156</v>
      </c>
      <c r="G15" s="41">
        <v>1694</v>
      </c>
      <c r="H15" s="58">
        <f t="shared" si="1"/>
        <v>30.906768837803323</v>
      </c>
      <c r="I15" s="43">
        <v>7</v>
      </c>
      <c r="J15" s="58">
        <f t="shared" si="4"/>
        <v>17.94871794871795</v>
      </c>
      <c r="K15" s="41">
        <v>5011</v>
      </c>
      <c r="L15" s="58">
        <f t="shared" si="2"/>
        <v>33.66024047826963</v>
      </c>
    </row>
    <row r="16" spans="2:12" ht="14.25">
      <c r="B16" s="45" t="s">
        <v>126</v>
      </c>
      <c r="C16" s="46">
        <v>5815</v>
      </c>
      <c r="D16" s="60">
        <f t="shared" si="0"/>
        <v>100</v>
      </c>
      <c r="E16" s="46">
        <v>3552</v>
      </c>
      <c r="F16" s="60">
        <f t="shared" si="3"/>
        <v>100</v>
      </c>
      <c r="G16" s="46">
        <v>5481</v>
      </c>
      <c r="H16" s="60">
        <f t="shared" si="1"/>
        <v>100</v>
      </c>
      <c r="I16" s="48">
        <v>39</v>
      </c>
      <c r="J16" s="60">
        <f t="shared" si="4"/>
        <v>100</v>
      </c>
      <c r="K16" s="46">
        <v>14887</v>
      </c>
      <c r="L16" s="60">
        <f t="shared" si="2"/>
        <v>100</v>
      </c>
    </row>
    <row r="17" spans="2:12" ht="14.25">
      <c r="B17" s="3"/>
      <c r="C17" s="3"/>
      <c r="D17" s="3"/>
      <c r="E17" s="3"/>
      <c r="F17" s="3"/>
      <c r="G17" s="3"/>
      <c r="H17" s="3"/>
      <c r="I17" s="3"/>
      <c r="J17" s="3"/>
      <c r="K17" s="3"/>
      <c r="L17"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5" style="2" customWidth="1"/>
    <col min="3" max="16384" width="9" style="2" customWidth="1"/>
  </cols>
  <sheetData>
    <row r="1" spans="2:12" ht="15">
      <c r="B1" s="49" t="s">
        <v>171</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9.25"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28" t="s">
        <v>25</v>
      </c>
      <c r="J5" s="28" t="s">
        <v>24</v>
      </c>
      <c r="K5" s="51" t="s">
        <v>25</v>
      </c>
      <c r="L5" s="29" t="s">
        <v>24</v>
      </c>
    </row>
    <row r="6" spans="2:12" ht="14.25">
      <c r="B6" s="30" t="s">
        <v>113</v>
      </c>
      <c r="C6" s="31"/>
      <c r="D6" s="32"/>
      <c r="E6" s="31"/>
      <c r="F6" s="32"/>
      <c r="G6" s="31"/>
      <c r="H6" s="32"/>
      <c r="I6" s="31"/>
      <c r="J6" s="32"/>
      <c r="K6" s="31"/>
      <c r="L6" s="52"/>
    </row>
    <row r="7" spans="2:12" ht="14.25">
      <c r="B7" s="35" t="s">
        <v>78</v>
      </c>
      <c r="C7" s="36">
        <v>326</v>
      </c>
      <c r="D7" s="57">
        <f>C7/$C$21*100</f>
        <v>3.3059527431294997</v>
      </c>
      <c r="E7" s="76" t="s">
        <v>163</v>
      </c>
      <c r="F7" s="76" t="s">
        <v>163</v>
      </c>
      <c r="G7" s="36">
        <v>335</v>
      </c>
      <c r="H7" s="57">
        <f>G7/$G$21*100</f>
        <v>4.132741179373304</v>
      </c>
      <c r="I7" s="76" t="s">
        <v>163</v>
      </c>
      <c r="J7" s="76" t="s">
        <v>163</v>
      </c>
      <c r="K7" s="36">
        <v>894</v>
      </c>
      <c r="L7" s="57">
        <f>K7/$K$21*100</f>
        <v>3.661683391357772</v>
      </c>
    </row>
    <row r="8" spans="2:12" ht="14.25">
      <c r="B8" s="35" t="s">
        <v>147</v>
      </c>
      <c r="C8" s="41">
        <v>1589</v>
      </c>
      <c r="D8" s="58">
        <f aca="true" t="shared" si="0" ref="D8:D21">C8/$C$21*100</f>
        <v>16.113984382922624</v>
      </c>
      <c r="E8" s="41">
        <v>1101</v>
      </c>
      <c r="F8" s="58">
        <f aca="true" t="shared" si="1" ref="F8:F21">E8/$E$21*100</f>
        <v>17.632927610506087</v>
      </c>
      <c r="G8" s="41">
        <v>1018</v>
      </c>
      <c r="H8" s="58">
        <f aca="true" t="shared" si="2" ref="H8:H21">G8/$G$21*100</f>
        <v>12.558598568961262</v>
      </c>
      <c r="I8" s="43">
        <v>34</v>
      </c>
      <c r="J8" s="58">
        <f aca="true" t="shared" si="3" ref="J8:J21">I8/$I$21*100</f>
        <v>16.666666666666664</v>
      </c>
      <c r="K8" s="41">
        <v>3742</v>
      </c>
      <c r="L8" s="58">
        <f aca="true" t="shared" si="4" ref="L8:L21">K8/$K$21*100</f>
        <v>15.326643456891256</v>
      </c>
    </row>
    <row r="9" spans="2:12" ht="14.25">
      <c r="B9" s="35" t="s">
        <v>148</v>
      </c>
      <c r="C9" s="41">
        <v>1563</v>
      </c>
      <c r="D9" s="58">
        <f t="shared" si="0"/>
        <v>15.850319440219044</v>
      </c>
      <c r="E9" s="41">
        <v>1045</v>
      </c>
      <c r="F9" s="58">
        <f t="shared" si="1"/>
        <v>16.736066623959</v>
      </c>
      <c r="G9" s="41">
        <v>1185</v>
      </c>
      <c r="H9" s="58">
        <f t="shared" si="2"/>
        <v>14.61880088823094</v>
      </c>
      <c r="I9" s="43">
        <v>44</v>
      </c>
      <c r="J9" s="58">
        <f t="shared" si="3"/>
        <v>21.568627450980394</v>
      </c>
      <c r="K9" s="41">
        <v>3837</v>
      </c>
      <c r="L9" s="58">
        <f t="shared" si="4"/>
        <v>15.715748515257014</v>
      </c>
    </row>
    <row r="10" spans="2:12" ht="14.25">
      <c r="B10" s="35" t="s">
        <v>149</v>
      </c>
      <c r="C10" s="41">
        <v>755</v>
      </c>
      <c r="D10" s="58">
        <f t="shared" si="0"/>
        <v>7.656424297738567</v>
      </c>
      <c r="E10" s="41">
        <v>501</v>
      </c>
      <c r="F10" s="58">
        <f t="shared" si="1"/>
        <v>8.023702754644459</v>
      </c>
      <c r="G10" s="41">
        <v>489</v>
      </c>
      <c r="H10" s="58">
        <f t="shared" si="2"/>
        <v>6.032568467801629</v>
      </c>
      <c r="I10" s="43">
        <v>29</v>
      </c>
      <c r="J10" s="58">
        <f t="shared" si="3"/>
        <v>14.215686274509803</v>
      </c>
      <c r="K10" s="41">
        <v>1774</v>
      </c>
      <c r="L10" s="58">
        <f t="shared" si="4"/>
        <v>7.26602498464059</v>
      </c>
    </row>
    <row r="11" spans="2:12" ht="14.25">
      <c r="B11" s="35" t="s">
        <v>150</v>
      </c>
      <c r="C11" s="41">
        <v>893</v>
      </c>
      <c r="D11" s="58">
        <f t="shared" si="0"/>
        <v>9.05587668593449</v>
      </c>
      <c r="E11" s="41">
        <v>425</v>
      </c>
      <c r="F11" s="58">
        <f t="shared" si="1"/>
        <v>6.8065342729019855</v>
      </c>
      <c r="G11" s="41">
        <v>689</v>
      </c>
      <c r="H11" s="58">
        <f t="shared" si="2"/>
        <v>8.49987663459166</v>
      </c>
      <c r="I11" s="43">
        <v>17</v>
      </c>
      <c r="J11" s="58">
        <f t="shared" si="3"/>
        <v>8.333333333333332</v>
      </c>
      <c r="K11" s="41">
        <v>2024</v>
      </c>
      <c r="L11" s="58">
        <f t="shared" si="4"/>
        <v>8.289985664550482</v>
      </c>
    </row>
    <row r="12" spans="2:12" ht="14.25">
      <c r="B12" s="35" t="s">
        <v>151</v>
      </c>
      <c r="C12" s="41">
        <v>942</v>
      </c>
      <c r="D12" s="58">
        <f t="shared" si="0"/>
        <v>9.552783693337389</v>
      </c>
      <c r="E12" s="41">
        <v>446</v>
      </c>
      <c r="F12" s="58">
        <f t="shared" si="1"/>
        <v>7.142857142857142</v>
      </c>
      <c r="G12" s="41">
        <v>815</v>
      </c>
      <c r="H12" s="58">
        <f t="shared" si="2"/>
        <v>10.05428077966938</v>
      </c>
      <c r="I12" s="43">
        <v>11</v>
      </c>
      <c r="J12" s="58">
        <f t="shared" si="3"/>
        <v>5.392156862745098</v>
      </c>
      <c r="K12" s="41">
        <v>2214</v>
      </c>
      <c r="L12" s="58">
        <f t="shared" si="4"/>
        <v>9.068195781281998</v>
      </c>
    </row>
    <row r="13" spans="2:12" ht="14.25">
      <c r="B13" s="35" t="s">
        <v>79</v>
      </c>
      <c r="C13" s="41">
        <v>606</v>
      </c>
      <c r="D13" s="58">
        <f t="shared" si="0"/>
        <v>6.145421356860359</v>
      </c>
      <c r="E13" s="41">
        <v>445</v>
      </c>
      <c r="F13" s="58">
        <f t="shared" si="1"/>
        <v>7.126841768097374</v>
      </c>
      <c r="G13" s="41">
        <v>446</v>
      </c>
      <c r="H13" s="58">
        <f t="shared" si="2"/>
        <v>5.502097211941772</v>
      </c>
      <c r="I13" s="43">
        <v>8</v>
      </c>
      <c r="J13" s="58">
        <f t="shared" si="3"/>
        <v>3.9215686274509802</v>
      </c>
      <c r="K13" s="41">
        <v>1505</v>
      </c>
      <c r="L13" s="58">
        <f t="shared" si="4"/>
        <v>6.164243293057547</v>
      </c>
    </row>
    <row r="14" spans="2:12" ht="14.25">
      <c r="B14" s="35" t="s">
        <v>80</v>
      </c>
      <c r="C14" s="41">
        <v>262</v>
      </c>
      <c r="D14" s="58">
        <f t="shared" si="0"/>
        <v>2.6569313457053036</v>
      </c>
      <c r="E14" s="55" t="s">
        <v>163</v>
      </c>
      <c r="F14" s="59" t="s">
        <v>163</v>
      </c>
      <c r="G14" s="41">
        <v>243</v>
      </c>
      <c r="H14" s="58">
        <f t="shared" si="2"/>
        <v>2.9977794226498893</v>
      </c>
      <c r="I14" s="55" t="s">
        <v>163</v>
      </c>
      <c r="J14" s="55" t="s">
        <v>163</v>
      </c>
      <c r="K14" s="41">
        <v>705</v>
      </c>
      <c r="L14" s="58">
        <f t="shared" si="4"/>
        <v>2.887569117345894</v>
      </c>
    </row>
    <row r="15" spans="2:12" ht="14.25">
      <c r="B15" s="44" t="s">
        <v>81</v>
      </c>
      <c r="C15" s="41">
        <v>423</v>
      </c>
      <c r="D15" s="58">
        <f t="shared" si="0"/>
        <v>4.2896257986005475</v>
      </c>
      <c r="E15" s="55" t="s">
        <v>163</v>
      </c>
      <c r="F15" s="59" t="s">
        <v>163</v>
      </c>
      <c r="G15" s="41">
        <v>410</v>
      </c>
      <c r="H15" s="58">
        <f t="shared" si="2"/>
        <v>5.057981741919566</v>
      </c>
      <c r="I15" s="55" t="s">
        <v>163</v>
      </c>
      <c r="J15" s="55" t="s">
        <v>163</v>
      </c>
      <c r="K15" s="41">
        <v>1129</v>
      </c>
      <c r="L15" s="58">
        <f t="shared" si="4"/>
        <v>4.62420643047307</v>
      </c>
    </row>
    <row r="16" spans="2:12" ht="14.25">
      <c r="B16" s="35" t="s">
        <v>82</v>
      </c>
      <c r="C16" s="41">
        <v>555</v>
      </c>
      <c r="D16" s="58">
        <f t="shared" si="0"/>
        <v>5.6282324307879525</v>
      </c>
      <c r="E16" s="41">
        <v>392</v>
      </c>
      <c r="F16" s="58">
        <f t="shared" si="1"/>
        <v>6.278026905829597</v>
      </c>
      <c r="G16" s="41">
        <v>321</v>
      </c>
      <c r="H16" s="58">
        <f t="shared" si="2"/>
        <v>3.9600296076980013</v>
      </c>
      <c r="I16" s="43">
        <v>9</v>
      </c>
      <c r="J16" s="58">
        <f t="shared" si="3"/>
        <v>4.411764705882353</v>
      </c>
      <c r="K16" s="41">
        <v>1277</v>
      </c>
      <c r="L16" s="58">
        <f t="shared" si="4"/>
        <v>5.230391152979726</v>
      </c>
    </row>
    <row r="17" spans="2:12" ht="14.25">
      <c r="B17" s="35" t="s">
        <v>83</v>
      </c>
      <c r="C17" s="41">
        <v>306</v>
      </c>
      <c r="D17" s="58">
        <f t="shared" si="0"/>
        <v>3.1031335564344387</v>
      </c>
      <c r="E17" s="41">
        <v>175</v>
      </c>
      <c r="F17" s="58">
        <f t="shared" si="1"/>
        <v>2.8026905829596416</v>
      </c>
      <c r="G17" s="41">
        <v>307</v>
      </c>
      <c r="H17" s="58">
        <f t="shared" si="2"/>
        <v>3.7873180360226995</v>
      </c>
      <c r="I17" s="43">
        <v>7</v>
      </c>
      <c r="J17" s="58">
        <f t="shared" si="3"/>
        <v>3.431372549019608</v>
      </c>
      <c r="K17" s="41">
        <v>795</v>
      </c>
      <c r="L17" s="58">
        <f t="shared" si="4"/>
        <v>3.2561949621134545</v>
      </c>
    </row>
    <row r="18" spans="2:12" ht="14.25">
      <c r="B18" s="35" t="s">
        <v>84</v>
      </c>
      <c r="C18" s="41">
        <v>567</v>
      </c>
      <c r="D18" s="58">
        <f t="shared" si="0"/>
        <v>5.7499239428049895</v>
      </c>
      <c r="E18" s="41">
        <v>397</v>
      </c>
      <c r="F18" s="58">
        <f t="shared" si="1"/>
        <v>6.358103779628443</v>
      </c>
      <c r="G18" s="41">
        <v>573</v>
      </c>
      <c r="H18" s="58">
        <f t="shared" si="2"/>
        <v>7.068837897853442</v>
      </c>
      <c r="I18" s="43">
        <v>12</v>
      </c>
      <c r="J18" s="58">
        <f t="shared" si="3"/>
        <v>5.88235294117647</v>
      </c>
      <c r="K18" s="41">
        <v>1549</v>
      </c>
      <c r="L18" s="58">
        <f t="shared" si="4"/>
        <v>6.344460372721687</v>
      </c>
    </row>
    <row r="19" spans="2:12" ht="14.25">
      <c r="B19" s="35" t="s">
        <v>85</v>
      </c>
      <c r="C19" s="41">
        <v>619</v>
      </c>
      <c r="D19" s="58">
        <f t="shared" si="0"/>
        <v>6.2772538282121495</v>
      </c>
      <c r="E19" s="41">
        <v>342</v>
      </c>
      <c r="F19" s="58">
        <f t="shared" si="1"/>
        <v>5.477258167841128</v>
      </c>
      <c r="G19" s="41">
        <v>772</v>
      </c>
      <c r="H19" s="58">
        <f t="shared" si="2"/>
        <v>9.523809523809524</v>
      </c>
      <c r="I19" s="43">
        <v>10</v>
      </c>
      <c r="J19" s="58">
        <f t="shared" si="3"/>
        <v>4.901960784313726</v>
      </c>
      <c r="K19" s="41">
        <v>1743</v>
      </c>
      <c r="L19" s="58">
        <f t="shared" si="4"/>
        <v>7.139053860331764</v>
      </c>
    </row>
    <row r="20" spans="2:12" ht="14.25">
      <c r="B20" s="35" t="s">
        <v>86</v>
      </c>
      <c r="C20" s="41">
        <v>455</v>
      </c>
      <c r="D20" s="58">
        <f t="shared" si="0"/>
        <v>4.6141364973126455</v>
      </c>
      <c r="E20" s="41">
        <v>254</v>
      </c>
      <c r="F20" s="58">
        <f t="shared" si="1"/>
        <v>4.067905188981422</v>
      </c>
      <c r="G20" s="41">
        <v>503</v>
      </c>
      <c r="H20" s="58">
        <f t="shared" si="2"/>
        <v>6.20528003947693</v>
      </c>
      <c r="I20" s="43">
        <v>15</v>
      </c>
      <c r="J20" s="58">
        <f t="shared" si="3"/>
        <v>7.352941176470589</v>
      </c>
      <c r="K20" s="41">
        <v>1227</v>
      </c>
      <c r="L20" s="58">
        <f t="shared" si="4"/>
        <v>5.025599016997747</v>
      </c>
    </row>
    <row r="21" spans="2:12" ht="14.25">
      <c r="B21" s="45" t="s">
        <v>126</v>
      </c>
      <c r="C21" s="46">
        <v>9861</v>
      </c>
      <c r="D21" s="60">
        <f t="shared" si="0"/>
        <v>100</v>
      </c>
      <c r="E21" s="46">
        <v>6244</v>
      </c>
      <c r="F21" s="60">
        <f t="shared" si="1"/>
        <v>100</v>
      </c>
      <c r="G21" s="46">
        <v>8106</v>
      </c>
      <c r="H21" s="60">
        <f t="shared" si="2"/>
        <v>100</v>
      </c>
      <c r="I21" s="48">
        <v>204</v>
      </c>
      <c r="J21" s="60">
        <f t="shared" si="3"/>
        <v>100</v>
      </c>
      <c r="K21" s="46">
        <v>24415</v>
      </c>
      <c r="L21" s="60">
        <f t="shared" si="4"/>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09765625" style="2" customWidth="1"/>
    <col min="3" max="16384" width="9" style="2" customWidth="1"/>
  </cols>
  <sheetData>
    <row r="1" spans="2:12" ht="15">
      <c r="B1" s="49" t="s">
        <v>172</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8.5" customHeight="1">
      <c r="B4" s="94"/>
      <c r="C4" s="96" t="s">
        <v>22</v>
      </c>
      <c r="D4" s="113"/>
      <c r="E4" s="110" t="s">
        <v>23</v>
      </c>
      <c r="F4" s="109"/>
      <c r="G4" s="110" t="s">
        <v>176</v>
      </c>
      <c r="H4" s="109"/>
      <c r="I4" s="97" t="s">
        <v>125</v>
      </c>
      <c r="J4" s="113"/>
      <c r="K4" s="100" t="s">
        <v>126</v>
      </c>
      <c r="L4" s="114"/>
    </row>
    <row r="5" spans="2:12" ht="14.25">
      <c r="B5" s="95"/>
      <c r="C5" s="28" t="s">
        <v>25</v>
      </c>
      <c r="D5" s="28" t="s">
        <v>24</v>
      </c>
      <c r="E5" s="28" t="s">
        <v>25</v>
      </c>
      <c r="F5" s="28" t="s">
        <v>24</v>
      </c>
      <c r="G5" s="28" t="s">
        <v>25</v>
      </c>
      <c r="H5" s="28" t="s">
        <v>24</v>
      </c>
      <c r="I5" s="28" t="s">
        <v>25</v>
      </c>
      <c r="J5" s="28" t="s">
        <v>24</v>
      </c>
      <c r="K5" s="51" t="s">
        <v>25</v>
      </c>
      <c r="L5" s="29" t="s">
        <v>24</v>
      </c>
    </row>
    <row r="6" spans="2:12" ht="14.25">
      <c r="B6" s="30" t="s">
        <v>113</v>
      </c>
      <c r="C6" s="77"/>
      <c r="D6" s="57"/>
      <c r="E6" s="77"/>
      <c r="F6" s="57"/>
      <c r="G6" s="77"/>
      <c r="H6" s="57"/>
      <c r="I6" s="77"/>
      <c r="J6" s="57"/>
      <c r="K6" s="77"/>
      <c r="L6" s="57"/>
    </row>
    <row r="7" spans="2:12" ht="14.25">
      <c r="B7" s="35" t="s">
        <v>87</v>
      </c>
      <c r="C7" s="36">
        <v>805</v>
      </c>
      <c r="D7" s="57">
        <f>C7/$C$16*100</f>
        <v>7.383966244725738</v>
      </c>
      <c r="E7" s="36">
        <v>276</v>
      </c>
      <c r="F7" s="57">
        <f>E7/$E$16*100</f>
        <v>5.727329321435983</v>
      </c>
      <c r="G7" s="36">
        <v>471</v>
      </c>
      <c r="H7" s="57">
        <f>G7/$G$16*100</f>
        <v>6.908184218245821</v>
      </c>
      <c r="I7" s="38">
        <v>13</v>
      </c>
      <c r="J7" s="57">
        <f>I7/$I$16*100</f>
        <v>8.609271523178808</v>
      </c>
      <c r="K7" s="36">
        <v>1565</v>
      </c>
      <c r="L7" s="57">
        <f>K7/$K$16*100</f>
        <v>6.897311591009256</v>
      </c>
    </row>
    <row r="8" spans="2:12" ht="14.25">
      <c r="B8" s="35" t="s">
        <v>88</v>
      </c>
      <c r="C8" s="41">
        <v>894</v>
      </c>
      <c r="D8" s="58">
        <f aca="true" t="shared" si="0" ref="D8:D16">C8/$C$16*100</f>
        <v>8.200330214639516</v>
      </c>
      <c r="E8" s="41">
        <v>286</v>
      </c>
      <c r="F8" s="58">
        <f aca="true" t="shared" si="1" ref="F8:F16">E8/$E$16*100</f>
        <v>5.934841253372069</v>
      </c>
      <c r="G8" s="41">
        <v>627</v>
      </c>
      <c r="H8" s="58">
        <f aca="true" t="shared" si="2" ref="H8:H16">G8/$G$16*100</f>
        <v>9.196245233206218</v>
      </c>
      <c r="I8" s="43">
        <v>8</v>
      </c>
      <c r="J8" s="58">
        <f aca="true" t="shared" si="3" ref="J8:J16">I8/$I$16*100</f>
        <v>5.298013245033113</v>
      </c>
      <c r="K8" s="41">
        <v>1815</v>
      </c>
      <c r="L8" s="58">
        <f aca="true" t="shared" si="4" ref="L8:L16">K8/$K$16*100</f>
        <v>7.9991185544292644</v>
      </c>
    </row>
    <row r="9" spans="2:12" ht="14.25">
      <c r="B9" s="35" t="s">
        <v>89</v>
      </c>
      <c r="C9" s="41">
        <v>1342</v>
      </c>
      <c r="D9" s="58">
        <f t="shared" si="0"/>
        <v>12.309667950834708</v>
      </c>
      <c r="E9" s="41">
        <v>484</v>
      </c>
      <c r="F9" s="58">
        <f t="shared" si="1"/>
        <v>10.043577505706578</v>
      </c>
      <c r="G9" s="41">
        <v>845</v>
      </c>
      <c r="H9" s="58">
        <f t="shared" si="2"/>
        <v>12.393663831035493</v>
      </c>
      <c r="I9" s="43">
        <v>21</v>
      </c>
      <c r="J9" s="58">
        <f t="shared" si="3"/>
        <v>13.90728476821192</v>
      </c>
      <c r="K9" s="41">
        <v>2692</v>
      </c>
      <c r="L9" s="58">
        <f t="shared" si="4"/>
        <v>11.864257382106654</v>
      </c>
    </row>
    <row r="10" spans="2:12" ht="14.25">
      <c r="B10" s="35" t="s">
        <v>90</v>
      </c>
      <c r="C10" s="41">
        <v>1567</v>
      </c>
      <c r="D10" s="58">
        <f t="shared" si="0"/>
        <v>14.373509447807741</v>
      </c>
      <c r="E10" s="41">
        <v>845</v>
      </c>
      <c r="F10" s="58">
        <f t="shared" si="1"/>
        <v>17.534758248599296</v>
      </c>
      <c r="G10" s="41">
        <v>1072</v>
      </c>
      <c r="H10" s="58">
        <f t="shared" si="2"/>
        <v>15.72308594895864</v>
      </c>
      <c r="I10" s="43">
        <v>23</v>
      </c>
      <c r="J10" s="58">
        <f t="shared" si="3"/>
        <v>15.2317880794702</v>
      </c>
      <c r="K10" s="41">
        <v>3507</v>
      </c>
      <c r="L10" s="58">
        <f t="shared" si="4"/>
        <v>15.456148082855883</v>
      </c>
    </row>
    <row r="11" spans="2:12" ht="14.25">
      <c r="B11" s="35" t="s">
        <v>91</v>
      </c>
      <c r="C11" s="41">
        <v>961</v>
      </c>
      <c r="D11" s="58">
        <f t="shared" si="0"/>
        <v>8.814896349293708</v>
      </c>
      <c r="E11" s="41">
        <v>233</v>
      </c>
      <c r="F11" s="58">
        <f t="shared" si="1"/>
        <v>4.8350280141108115</v>
      </c>
      <c r="G11" s="55" t="s">
        <v>163</v>
      </c>
      <c r="H11" s="55" t="s">
        <v>163</v>
      </c>
      <c r="I11" s="55" t="s">
        <v>163</v>
      </c>
      <c r="J11" s="55" t="s">
        <v>163</v>
      </c>
      <c r="K11" s="41">
        <v>1771</v>
      </c>
      <c r="L11" s="58">
        <f t="shared" si="4"/>
        <v>7.805200528867343</v>
      </c>
    </row>
    <row r="12" spans="2:12" ht="14.25">
      <c r="B12" s="35" t="s">
        <v>92</v>
      </c>
      <c r="C12" s="41">
        <v>2089</v>
      </c>
      <c r="D12" s="58">
        <f t="shared" si="0"/>
        <v>19.161621720785178</v>
      </c>
      <c r="E12" s="41">
        <v>1371</v>
      </c>
      <c r="F12" s="58">
        <f t="shared" si="1"/>
        <v>28.449885868437434</v>
      </c>
      <c r="G12" s="41">
        <v>1454</v>
      </c>
      <c r="H12" s="58">
        <f t="shared" si="2"/>
        <v>21.325902024053974</v>
      </c>
      <c r="I12" s="43">
        <v>28</v>
      </c>
      <c r="J12" s="58">
        <f t="shared" si="3"/>
        <v>18.543046357615893</v>
      </c>
      <c r="K12" s="41">
        <v>4942</v>
      </c>
      <c r="L12" s="58">
        <f t="shared" si="4"/>
        <v>21.780520052886736</v>
      </c>
    </row>
    <row r="13" spans="2:12" ht="14.25">
      <c r="B13" s="35" t="s">
        <v>93</v>
      </c>
      <c r="C13" s="41">
        <v>1109</v>
      </c>
      <c r="D13" s="58">
        <f t="shared" si="0"/>
        <v>10.17244542285819</v>
      </c>
      <c r="E13" s="41">
        <v>602</v>
      </c>
      <c r="F13" s="58">
        <f t="shared" si="1"/>
        <v>12.492218302552397</v>
      </c>
      <c r="G13" s="41">
        <v>764</v>
      </c>
      <c r="H13" s="58">
        <f t="shared" si="2"/>
        <v>11.205632150190672</v>
      </c>
      <c r="I13" s="43">
        <v>19</v>
      </c>
      <c r="J13" s="58">
        <f t="shared" si="3"/>
        <v>12.582781456953644</v>
      </c>
      <c r="K13" s="41">
        <v>2494</v>
      </c>
      <c r="L13" s="58">
        <f t="shared" si="4"/>
        <v>10.991626267078008</v>
      </c>
    </row>
    <row r="14" spans="2:12" ht="14.25">
      <c r="B14" s="35" t="s">
        <v>94</v>
      </c>
      <c r="C14" s="41">
        <v>732</v>
      </c>
      <c r="D14" s="58">
        <f t="shared" si="0"/>
        <v>6.7143643368189325</v>
      </c>
      <c r="E14" s="41">
        <v>501</v>
      </c>
      <c r="F14" s="58">
        <f t="shared" si="1"/>
        <v>10.396347789997924</v>
      </c>
      <c r="G14" s="55" t="s">
        <v>163</v>
      </c>
      <c r="H14" s="55" t="s">
        <v>163</v>
      </c>
      <c r="I14" s="55" t="s">
        <v>163</v>
      </c>
      <c r="J14" s="55" t="s">
        <v>163</v>
      </c>
      <c r="K14" s="41">
        <v>1572</v>
      </c>
      <c r="L14" s="58">
        <f t="shared" si="4"/>
        <v>6.928162185985015</v>
      </c>
    </row>
    <row r="15" spans="2:12" ht="14.25">
      <c r="B15" s="35" t="s">
        <v>35</v>
      </c>
      <c r="C15" s="41">
        <v>1403</v>
      </c>
      <c r="D15" s="58">
        <f t="shared" si="0"/>
        <v>12.869198312236287</v>
      </c>
      <c r="E15" s="41">
        <v>221</v>
      </c>
      <c r="F15" s="58">
        <f t="shared" si="1"/>
        <v>4.586013695787508</v>
      </c>
      <c r="G15" s="41">
        <v>698</v>
      </c>
      <c r="H15" s="58">
        <f t="shared" si="2"/>
        <v>10.237606336168964</v>
      </c>
      <c r="I15" s="43">
        <v>10</v>
      </c>
      <c r="J15" s="58">
        <f t="shared" si="3"/>
        <v>6.622516556291391</v>
      </c>
      <c r="K15" s="41">
        <v>2332</v>
      </c>
      <c r="L15" s="58">
        <f t="shared" si="4"/>
        <v>10.277655354781842</v>
      </c>
    </row>
    <row r="16" spans="2:12" ht="14.25">
      <c r="B16" s="45" t="s">
        <v>126</v>
      </c>
      <c r="C16" s="46">
        <v>10902</v>
      </c>
      <c r="D16" s="60">
        <f t="shared" si="0"/>
        <v>100</v>
      </c>
      <c r="E16" s="46">
        <v>4819</v>
      </c>
      <c r="F16" s="60">
        <f t="shared" si="1"/>
        <v>100</v>
      </c>
      <c r="G16" s="46">
        <v>6818</v>
      </c>
      <c r="H16" s="60">
        <f t="shared" si="2"/>
        <v>100</v>
      </c>
      <c r="I16" s="48">
        <v>151</v>
      </c>
      <c r="J16" s="60">
        <f t="shared" si="3"/>
        <v>100</v>
      </c>
      <c r="K16" s="46">
        <v>22690</v>
      </c>
      <c r="L16" s="60">
        <f t="shared" si="4"/>
        <v>100</v>
      </c>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2"/>
  <sheetViews>
    <sheetView zoomScaleSheetLayoutView="75" zoomScalePageLayoutView="0" workbookViewId="0" topLeftCell="A1">
      <selection activeCell="B40" sqref="B40"/>
    </sheetView>
  </sheetViews>
  <sheetFormatPr defaultColWidth="8.796875" defaultRowHeight="14.25"/>
  <cols>
    <col min="1" max="1" width="9" style="2" customWidth="1"/>
    <col min="2" max="2" width="28" style="2" customWidth="1"/>
    <col min="3" max="3" width="10.5" style="2" customWidth="1"/>
    <col min="4" max="4" width="10.3984375" style="2" customWidth="1"/>
    <col min="5" max="5" width="14.19921875" style="2" customWidth="1"/>
    <col min="6" max="6" width="8" style="2" customWidth="1"/>
    <col min="7" max="7" width="12.8984375" style="2" customWidth="1"/>
    <col min="8" max="8" width="10.09765625" style="2" customWidth="1"/>
    <col min="9" max="9" width="10.8984375" style="2" customWidth="1"/>
    <col min="10" max="10" width="9.8984375" style="2" customWidth="1"/>
    <col min="11" max="11" width="11.5" style="2" customWidth="1"/>
    <col min="12" max="12" width="9.3984375" style="2" customWidth="1"/>
    <col min="13" max="13" width="10.3984375" style="2" customWidth="1"/>
    <col min="14" max="14" width="10.8984375" style="2" customWidth="1"/>
    <col min="15" max="15" width="16.69921875" style="2" customWidth="1"/>
    <col min="16" max="16" width="10.8984375" style="2" customWidth="1"/>
    <col min="17" max="16384" width="9" style="2" customWidth="1"/>
  </cols>
  <sheetData>
    <row r="1" spans="2:13" ht="15">
      <c r="B1" s="92" t="s">
        <v>164</v>
      </c>
      <c r="C1" s="92"/>
      <c r="D1" s="92"/>
      <c r="E1" s="92"/>
      <c r="F1" s="1"/>
      <c r="G1" s="1"/>
      <c r="H1" s="1"/>
      <c r="I1" s="1"/>
      <c r="J1" s="1"/>
      <c r="K1" s="1"/>
      <c r="L1" s="1"/>
      <c r="M1" s="1"/>
    </row>
    <row r="2" spans="2:13" ht="14.25">
      <c r="B2" s="1"/>
      <c r="C2" s="1"/>
      <c r="D2" s="1"/>
      <c r="E2" s="1"/>
      <c r="F2" s="1"/>
      <c r="G2" s="1"/>
      <c r="H2" s="1"/>
      <c r="I2" s="1"/>
      <c r="J2" s="1"/>
      <c r="K2" s="1"/>
      <c r="L2" s="1"/>
      <c r="M2" s="1"/>
    </row>
    <row r="3" spans="2:16" ht="14.25">
      <c r="B3" s="93"/>
      <c r="C3" s="102">
        <v>42064</v>
      </c>
      <c r="D3" s="103"/>
      <c r="E3" s="103"/>
      <c r="F3" s="103"/>
      <c r="G3" s="103"/>
      <c r="H3" s="103"/>
      <c r="I3" s="103"/>
      <c r="J3" s="103"/>
      <c r="K3" s="104"/>
      <c r="L3" s="105"/>
      <c r="M3" s="26"/>
      <c r="N3" s="3"/>
      <c r="O3" s="3"/>
      <c r="P3" s="3"/>
    </row>
    <row r="4" spans="2:16" ht="28.5" customHeight="1">
      <c r="B4" s="94"/>
      <c r="C4" s="96" t="s">
        <v>22</v>
      </c>
      <c r="D4" s="97"/>
      <c r="E4" s="98" t="s">
        <v>23</v>
      </c>
      <c r="F4" s="99"/>
      <c r="G4" s="98" t="s">
        <v>176</v>
      </c>
      <c r="H4" s="99"/>
      <c r="I4" s="97" t="s">
        <v>125</v>
      </c>
      <c r="J4" s="97"/>
      <c r="K4" s="100" t="s">
        <v>126</v>
      </c>
      <c r="L4" s="101"/>
      <c r="M4" s="26"/>
      <c r="N4" s="3"/>
      <c r="O4" s="3"/>
      <c r="P4" s="3"/>
    </row>
    <row r="5" spans="2:16" ht="14.25">
      <c r="B5" s="95"/>
      <c r="C5" s="28" t="s">
        <v>25</v>
      </c>
      <c r="D5" s="28" t="s">
        <v>24</v>
      </c>
      <c r="E5" s="28" t="s">
        <v>25</v>
      </c>
      <c r="F5" s="28" t="s">
        <v>24</v>
      </c>
      <c r="G5" s="28" t="s">
        <v>25</v>
      </c>
      <c r="H5" s="28" t="s">
        <v>24</v>
      </c>
      <c r="I5" s="28" t="s">
        <v>25</v>
      </c>
      <c r="J5" s="28" t="s">
        <v>24</v>
      </c>
      <c r="K5" s="51" t="s">
        <v>25</v>
      </c>
      <c r="L5" s="29" t="s">
        <v>24</v>
      </c>
      <c r="M5" s="26"/>
      <c r="N5" s="3"/>
      <c r="O5" s="3"/>
      <c r="P5" s="3"/>
    </row>
    <row r="6" spans="2:16" ht="14.25">
      <c r="B6" s="61" t="s">
        <v>113</v>
      </c>
      <c r="C6" s="62"/>
      <c r="D6" s="63"/>
      <c r="E6" s="64"/>
      <c r="F6" s="65"/>
      <c r="G6" s="64"/>
      <c r="H6" s="65"/>
      <c r="I6" s="64"/>
      <c r="J6" s="63"/>
      <c r="K6" s="64"/>
      <c r="L6" s="66"/>
      <c r="M6" s="26"/>
      <c r="N6" s="3"/>
      <c r="O6" s="3"/>
      <c r="P6" s="3"/>
    </row>
    <row r="7" spans="2:16" ht="14.25">
      <c r="B7" s="67" t="s">
        <v>175</v>
      </c>
      <c r="C7" s="68" t="s">
        <v>163</v>
      </c>
      <c r="D7" s="69" t="s">
        <v>163</v>
      </c>
      <c r="E7" s="69" t="s">
        <v>163</v>
      </c>
      <c r="F7" s="69" t="s">
        <v>163</v>
      </c>
      <c r="G7" s="69" t="s">
        <v>163</v>
      </c>
      <c r="H7" s="69" t="s">
        <v>163</v>
      </c>
      <c r="I7" s="69" t="s">
        <v>163</v>
      </c>
      <c r="J7" s="69" t="s">
        <v>163</v>
      </c>
      <c r="K7" s="69" t="s">
        <v>163</v>
      </c>
      <c r="L7" s="70" t="s">
        <v>163</v>
      </c>
      <c r="M7" s="26"/>
      <c r="N7" s="3"/>
      <c r="O7" s="3"/>
      <c r="P7" s="3"/>
    </row>
    <row r="8" spans="2:16" ht="14.25">
      <c r="B8" s="67" t="s">
        <v>114</v>
      </c>
      <c r="C8" s="41">
        <v>644</v>
      </c>
      <c r="D8" s="71">
        <f aca="true" t="shared" si="0" ref="D8:D41">C8/$C$41*100</f>
        <v>1.6685234603725678</v>
      </c>
      <c r="E8" s="41">
        <v>312</v>
      </c>
      <c r="F8" s="71">
        <f aca="true" t="shared" si="1" ref="F8:F41">E8/$E$41*100</f>
        <v>1.3429752066115703</v>
      </c>
      <c r="G8" s="41">
        <v>298</v>
      </c>
      <c r="H8" s="71">
        <f aca="true" t="shared" si="2" ref="H8:H41">G8/$G$41*100</f>
        <v>1.2217120367333552</v>
      </c>
      <c r="I8" s="43">
        <v>8</v>
      </c>
      <c r="J8" s="71">
        <f aca="true" t="shared" si="3" ref="J8:J41">I8/$I$41*100</f>
        <v>0.9101251422070534</v>
      </c>
      <c r="K8" s="41">
        <v>1262</v>
      </c>
      <c r="L8" s="71">
        <f aca="true" t="shared" si="4" ref="L8:L41">K8/$K$41*100</f>
        <v>1.4489092996555684</v>
      </c>
      <c r="M8" s="27"/>
      <c r="N8" s="3"/>
      <c r="O8" s="3"/>
      <c r="P8" s="3"/>
    </row>
    <row r="9" spans="2:16" ht="14.25">
      <c r="B9" s="67" t="s">
        <v>115</v>
      </c>
      <c r="C9" s="41">
        <v>1245</v>
      </c>
      <c r="D9" s="71">
        <f t="shared" si="0"/>
        <v>3.225639298391067</v>
      </c>
      <c r="E9" s="41">
        <v>566</v>
      </c>
      <c r="F9" s="71">
        <f t="shared" si="1"/>
        <v>2.4362947658402203</v>
      </c>
      <c r="G9" s="41">
        <v>769</v>
      </c>
      <c r="H9" s="71">
        <f t="shared" si="2"/>
        <v>3.152673007543457</v>
      </c>
      <c r="I9" s="43">
        <v>28</v>
      </c>
      <c r="J9" s="71">
        <f t="shared" si="3"/>
        <v>3.1854379977246867</v>
      </c>
      <c r="K9" s="41">
        <v>2608</v>
      </c>
      <c r="L9" s="71">
        <f t="shared" si="4"/>
        <v>2.994259471871412</v>
      </c>
      <c r="M9" s="27"/>
      <c r="N9" s="3"/>
      <c r="O9" s="3"/>
      <c r="P9" s="3"/>
    </row>
    <row r="10" spans="2:16" ht="14.25">
      <c r="B10" s="67" t="s">
        <v>0</v>
      </c>
      <c r="C10" s="41">
        <v>729</v>
      </c>
      <c r="D10" s="71">
        <f t="shared" si="0"/>
        <v>1.888747830142239</v>
      </c>
      <c r="E10" s="41">
        <v>387</v>
      </c>
      <c r="F10" s="71">
        <f t="shared" si="1"/>
        <v>1.665805785123967</v>
      </c>
      <c r="G10" s="41">
        <v>482</v>
      </c>
      <c r="H10" s="71">
        <f t="shared" si="2"/>
        <v>1.9760577238438832</v>
      </c>
      <c r="I10" s="43">
        <v>9</v>
      </c>
      <c r="J10" s="71">
        <f t="shared" si="3"/>
        <v>1.023890784982935</v>
      </c>
      <c r="K10" s="41">
        <v>1607</v>
      </c>
      <c r="L10" s="71">
        <f t="shared" si="4"/>
        <v>1.8450057405281286</v>
      </c>
      <c r="M10" s="27"/>
      <c r="N10" s="3"/>
      <c r="O10" s="3"/>
      <c r="P10" s="3"/>
    </row>
    <row r="11" spans="2:16" ht="14.25">
      <c r="B11" s="67" t="s">
        <v>116</v>
      </c>
      <c r="C11" s="78">
        <v>229</v>
      </c>
      <c r="D11" s="71">
        <f t="shared" si="0"/>
        <v>0.5933103609088789</v>
      </c>
      <c r="E11" s="83" t="s">
        <v>163</v>
      </c>
      <c r="F11" s="83" t="s">
        <v>163</v>
      </c>
      <c r="G11" s="41">
        <v>289</v>
      </c>
      <c r="H11" s="71">
        <f t="shared" si="2"/>
        <v>1.1848146933420793</v>
      </c>
      <c r="I11" s="55" t="s">
        <v>163</v>
      </c>
      <c r="J11" s="71" t="s">
        <v>163</v>
      </c>
      <c r="K11" s="41">
        <v>648</v>
      </c>
      <c r="L11" s="71">
        <f t="shared" si="4"/>
        <v>0.7439724454649829</v>
      </c>
      <c r="M11" s="27"/>
      <c r="N11" s="3"/>
      <c r="O11" s="3"/>
      <c r="P11" s="3"/>
    </row>
    <row r="12" spans="2:16" ht="14.25">
      <c r="B12" s="67" t="s">
        <v>1</v>
      </c>
      <c r="C12" s="41">
        <v>1168</v>
      </c>
      <c r="D12" s="71">
        <f t="shared" si="0"/>
        <v>3.0261419281291295</v>
      </c>
      <c r="E12" s="41">
        <v>1251</v>
      </c>
      <c r="F12" s="71">
        <f t="shared" si="1"/>
        <v>5.384814049586777</v>
      </c>
      <c r="G12" s="41">
        <v>777</v>
      </c>
      <c r="H12" s="71">
        <f t="shared" si="2"/>
        <v>3.18547064611348</v>
      </c>
      <c r="I12" s="43">
        <v>60</v>
      </c>
      <c r="J12" s="71">
        <f t="shared" si="3"/>
        <v>6.825938566552901</v>
      </c>
      <c r="K12" s="41">
        <v>3256</v>
      </c>
      <c r="L12" s="71">
        <f t="shared" si="4"/>
        <v>3.738231917336395</v>
      </c>
      <c r="M12" s="27"/>
      <c r="N12" s="3"/>
      <c r="O12" s="3"/>
      <c r="P12" s="3"/>
    </row>
    <row r="13" spans="2:16" ht="14.25">
      <c r="B13" s="67" t="s">
        <v>2</v>
      </c>
      <c r="C13" s="41">
        <v>823</v>
      </c>
      <c r="D13" s="71">
        <f t="shared" si="0"/>
        <v>2.132290074358111</v>
      </c>
      <c r="E13" s="41">
        <v>411</v>
      </c>
      <c r="F13" s="71">
        <f t="shared" si="1"/>
        <v>1.7691115702479339</v>
      </c>
      <c r="G13" s="41">
        <v>436</v>
      </c>
      <c r="H13" s="71">
        <f t="shared" si="2"/>
        <v>1.7874713020662514</v>
      </c>
      <c r="I13" s="43">
        <v>10</v>
      </c>
      <c r="J13" s="71">
        <f t="shared" si="3"/>
        <v>1.1376564277588168</v>
      </c>
      <c r="K13" s="41">
        <v>1680</v>
      </c>
      <c r="L13" s="71">
        <f t="shared" si="4"/>
        <v>1.9288174512055107</v>
      </c>
      <c r="M13" s="27"/>
      <c r="N13" s="3"/>
      <c r="O13" s="3"/>
      <c r="P13" s="3"/>
    </row>
    <row r="14" spans="2:16" ht="14.25">
      <c r="B14" s="67" t="s">
        <v>117</v>
      </c>
      <c r="C14" s="41">
        <v>1320</v>
      </c>
      <c r="D14" s="71">
        <f t="shared" si="0"/>
        <v>3.4199549187760705</v>
      </c>
      <c r="E14" s="41">
        <v>849</v>
      </c>
      <c r="F14" s="71">
        <f t="shared" si="1"/>
        <v>3.6544421487603307</v>
      </c>
      <c r="G14" s="41">
        <v>885</v>
      </c>
      <c r="H14" s="71">
        <f t="shared" si="2"/>
        <v>3.62823876680879</v>
      </c>
      <c r="I14" s="43">
        <v>23</v>
      </c>
      <c r="J14" s="71">
        <f t="shared" si="3"/>
        <v>2.6166097838452784</v>
      </c>
      <c r="K14" s="41">
        <v>3077</v>
      </c>
      <c r="L14" s="71">
        <f t="shared" si="4"/>
        <v>3.532721010332951</v>
      </c>
      <c r="M14" s="27"/>
      <c r="N14" s="3"/>
      <c r="O14" s="3"/>
      <c r="P14" s="3"/>
    </row>
    <row r="15" spans="2:16" ht="14.25">
      <c r="B15" s="67" t="s">
        <v>118</v>
      </c>
      <c r="C15" s="41">
        <v>874</v>
      </c>
      <c r="D15" s="71">
        <f t="shared" si="0"/>
        <v>2.2644246962199137</v>
      </c>
      <c r="E15" s="41">
        <v>230</v>
      </c>
      <c r="F15" s="71">
        <f t="shared" si="1"/>
        <v>0.9900137741046832</v>
      </c>
      <c r="G15" s="41">
        <v>602</v>
      </c>
      <c r="H15" s="71">
        <f t="shared" si="2"/>
        <v>2.468022302394228</v>
      </c>
      <c r="I15" s="43">
        <v>10</v>
      </c>
      <c r="J15" s="71">
        <f t="shared" si="3"/>
        <v>1.1376564277588168</v>
      </c>
      <c r="K15" s="41">
        <v>1716</v>
      </c>
      <c r="L15" s="71">
        <f t="shared" si="4"/>
        <v>1.9701492537313434</v>
      </c>
      <c r="M15" s="27"/>
      <c r="N15" s="3"/>
      <c r="O15" s="3"/>
      <c r="P15" s="3"/>
    </row>
    <row r="16" spans="2:16" ht="14.25">
      <c r="B16" s="67" t="s">
        <v>3</v>
      </c>
      <c r="C16" s="41">
        <v>377</v>
      </c>
      <c r="D16" s="71">
        <f t="shared" si="0"/>
        <v>0.9767598518019536</v>
      </c>
      <c r="E16" s="41">
        <v>224</v>
      </c>
      <c r="F16" s="71">
        <f t="shared" si="1"/>
        <v>0.9641873278236914</v>
      </c>
      <c r="G16" s="83" t="s">
        <v>163</v>
      </c>
      <c r="H16" s="83" t="s">
        <v>163</v>
      </c>
      <c r="I16" s="55" t="s">
        <v>163</v>
      </c>
      <c r="J16" s="71" t="s">
        <v>163</v>
      </c>
      <c r="K16" s="41">
        <v>873</v>
      </c>
      <c r="L16" s="71">
        <f t="shared" si="4"/>
        <v>1.002296211251435</v>
      </c>
      <c r="M16" s="27"/>
      <c r="N16" s="3"/>
      <c r="O16" s="3"/>
      <c r="P16" s="3"/>
    </row>
    <row r="17" spans="2:16" ht="14.25">
      <c r="B17" s="67" t="s">
        <v>4</v>
      </c>
      <c r="C17" s="41">
        <v>1287</v>
      </c>
      <c r="D17" s="71">
        <f t="shared" si="0"/>
        <v>3.334456045806669</v>
      </c>
      <c r="E17" s="41">
        <v>659</v>
      </c>
      <c r="F17" s="71">
        <f t="shared" si="1"/>
        <v>2.8366046831955924</v>
      </c>
      <c r="G17" s="41">
        <v>800</v>
      </c>
      <c r="H17" s="71">
        <f t="shared" si="2"/>
        <v>3.279763857002296</v>
      </c>
      <c r="I17" s="43">
        <v>23</v>
      </c>
      <c r="J17" s="71">
        <f t="shared" si="3"/>
        <v>2.6166097838452784</v>
      </c>
      <c r="K17" s="41">
        <v>2769</v>
      </c>
      <c r="L17" s="71">
        <f t="shared" si="4"/>
        <v>3.1791044776119404</v>
      </c>
      <c r="M17" s="27"/>
      <c r="N17" s="3"/>
      <c r="O17" s="3"/>
      <c r="P17" s="3"/>
    </row>
    <row r="18" spans="2:16" ht="14.25">
      <c r="B18" s="67" t="s">
        <v>119</v>
      </c>
      <c r="C18" s="41">
        <v>655</v>
      </c>
      <c r="D18" s="71">
        <f t="shared" si="0"/>
        <v>1.6970230846957017</v>
      </c>
      <c r="E18" s="41">
        <v>374</v>
      </c>
      <c r="F18" s="71">
        <f t="shared" si="1"/>
        <v>1.6098484848484849</v>
      </c>
      <c r="G18" s="41">
        <v>423</v>
      </c>
      <c r="H18" s="71">
        <f t="shared" si="2"/>
        <v>1.7341751393899638</v>
      </c>
      <c r="I18" s="43">
        <v>16</v>
      </c>
      <c r="J18" s="71">
        <f t="shared" si="3"/>
        <v>1.8202502844141069</v>
      </c>
      <c r="K18" s="41">
        <v>1468</v>
      </c>
      <c r="L18" s="71">
        <f t="shared" si="4"/>
        <v>1.685419058553387</v>
      </c>
      <c r="M18" s="27"/>
      <c r="N18" s="3"/>
      <c r="O18" s="3"/>
      <c r="P18" s="3"/>
    </row>
    <row r="19" spans="2:16" ht="14.25">
      <c r="B19" s="67" t="s">
        <v>5</v>
      </c>
      <c r="C19" s="41">
        <v>2352</v>
      </c>
      <c r="D19" s="71">
        <f t="shared" si="0"/>
        <v>6.093737855273726</v>
      </c>
      <c r="E19" s="41">
        <v>1918</v>
      </c>
      <c r="F19" s="71">
        <f t="shared" si="1"/>
        <v>8.255853994490359</v>
      </c>
      <c r="G19" s="41">
        <v>1901</v>
      </c>
      <c r="H19" s="71">
        <f t="shared" si="2"/>
        <v>7.793538865201706</v>
      </c>
      <c r="I19" s="43">
        <v>78</v>
      </c>
      <c r="J19" s="71">
        <f t="shared" si="3"/>
        <v>8.873720136518772</v>
      </c>
      <c r="K19" s="41">
        <v>6249</v>
      </c>
      <c r="L19" s="71">
        <f t="shared" si="4"/>
        <v>7.174512055109069</v>
      </c>
      <c r="M19" s="27"/>
      <c r="N19" s="3"/>
      <c r="O19" s="3"/>
      <c r="P19" s="3"/>
    </row>
    <row r="20" spans="2:16" ht="14.25">
      <c r="B20" s="67" t="s">
        <v>6</v>
      </c>
      <c r="C20" s="41">
        <v>1461</v>
      </c>
      <c r="D20" s="71">
        <f t="shared" si="0"/>
        <v>3.7852682850998782</v>
      </c>
      <c r="E20" s="41">
        <v>1079</v>
      </c>
      <c r="F20" s="71">
        <f t="shared" si="1"/>
        <v>4.6444559228650135</v>
      </c>
      <c r="G20" s="41">
        <v>815</v>
      </c>
      <c r="H20" s="71">
        <f t="shared" si="2"/>
        <v>3.341259429321089</v>
      </c>
      <c r="I20" s="43">
        <v>49</v>
      </c>
      <c r="J20" s="71">
        <f t="shared" si="3"/>
        <v>5.5745164960182025</v>
      </c>
      <c r="K20" s="41">
        <v>3404</v>
      </c>
      <c r="L20" s="71">
        <f t="shared" si="4"/>
        <v>3.9081515499425947</v>
      </c>
      <c r="M20" s="27"/>
      <c r="N20" s="3"/>
      <c r="O20" s="3"/>
      <c r="P20" s="3"/>
    </row>
    <row r="21" spans="2:16" ht="14.25">
      <c r="B21" s="67" t="s">
        <v>7</v>
      </c>
      <c r="C21" s="41">
        <v>2312</v>
      </c>
      <c r="D21" s="71">
        <f t="shared" si="0"/>
        <v>5.9901028577350575</v>
      </c>
      <c r="E21" s="41">
        <v>1921</v>
      </c>
      <c r="F21" s="71">
        <f t="shared" si="1"/>
        <v>8.268767217630854</v>
      </c>
      <c r="G21" s="41">
        <v>1366</v>
      </c>
      <c r="H21" s="71">
        <f t="shared" si="2"/>
        <v>5.600196785831421</v>
      </c>
      <c r="I21" s="43">
        <v>93</v>
      </c>
      <c r="J21" s="71">
        <f t="shared" si="3"/>
        <v>10.580204778156997</v>
      </c>
      <c r="K21" s="41">
        <v>5692</v>
      </c>
      <c r="L21" s="71">
        <f t="shared" si="4"/>
        <v>6.535017221584385</v>
      </c>
      <c r="M21" s="27"/>
      <c r="N21" s="3"/>
      <c r="O21" s="3"/>
      <c r="P21" s="3"/>
    </row>
    <row r="22" spans="2:16" ht="14.25">
      <c r="B22" s="67" t="s">
        <v>120</v>
      </c>
      <c r="C22" s="41">
        <v>732</v>
      </c>
      <c r="D22" s="71">
        <f t="shared" si="0"/>
        <v>1.896520454957639</v>
      </c>
      <c r="E22" s="41">
        <v>301</v>
      </c>
      <c r="F22" s="71">
        <f t="shared" si="1"/>
        <v>1.2956267217630855</v>
      </c>
      <c r="G22" s="41">
        <v>639</v>
      </c>
      <c r="H22" s="71">
        <f t="shared" si="2"/>
        <v>2.6197113807805836</v>
      </c>
      <c r="I22" s="43">
        <v>26</v>
      </c>
      <c r="J22" s="71">
        <f t="shared" si="3"/>
        <v>2.9579067121729237</v>
      </c>
      <c r="K22" s="41">
        <v>1698</v>
      </c>
      <c r="L22" s="71">
        <f t="shared" si="4"/>
        <v>1.9494833524684272</v>
      </c>
      <c r="M22" s="27"/>
      <c r="N22" s="3"/>
      <c r="O22" s="3"/>
      <c r="P22" s="3"/>
    </row>
    <row r="23" spans="2:16" ht="14.25">
      <c r="B23" s="67" t="s">
        <v>8</v>
      </c>
      <c r="C23" s="41">
        <v>891</v>
      </c>
      <c r="D23" s="71">
        <f t="shared" si="0"/>
        <v>2.308469570173848</v>
      </c>
      <c r="E23" s="41">
        <v>200</v>
      </c>
      <c r="F23" s="71">
        <f t="shared" si="1"/>
        <v>0.8608815426997245</v>
      </c>
      <c r="G23" s="41">
        <v>588</v>
      </c>
      <c r="H23" s="71">
        <f t="shared" si="2"/>
        <v>2.4106264348966877</v>
      </c>
      <c r="I23" s="43">
        <v>18</v>
      </c>
      <c r="J23" s="71">
        <f t="shared" si="3"/>
        <v>2.04778156996587</v>
      </c>
      <c r="K23" s="41">
        <v>1697</v>
      </c>
      <c r="L23" s="71">
        <f t="shared" si="4"/>
        <v>1.9483352468427095</v>
      </c>
      <c r="M23" s="27"/>
      <c r="N23" s="3"/>
      <c r="O23" s="3"/>
      <c r="P23" s="3"/>
    </row>
    <row r="24" spans="2:16" ht="14.25">
      <c r="B24" s="67" t="s">
        <v>9</v>
      </c>
      <c r="C24" s="41">
        <v>1256</v>
      </c>
      <c r="D24" s="71">
        <f t="shared" si="0"/>
        <v>3.2541389227142004</v>
      </c>
      <c r="E24" s="41">
        <v>607</v>
      </c>
      <c r="F24" s="71">
        <f t="shared" si="1"/>
        <v>2.6127754820936637</v>
      </c>
      <c r="G24" s="41">
        <v>758</v>
      </c>
      <c r="H24" s="71">
        <f t="shared" si="2"/>
        <v>3.1075762545096755</v>
      </c>
      <c r="I24" s="43">
        <v>14</v>
      </c>
      <c r="J24" s="71">
        <f t="shared" si="3"/>
        <v>1.5927189988623434</v>
      </c>
      <c r="K24" s="41">
        <v>2635</v>
      </c>
      <c r="L24" s="71">
        <f t="shared" si="4"/>
        <v>3.0252583237657866</v>
      </c>
      <c r="M24" s="27"/>
      <c r="N24" s="3"/>
      <c r="O24" s="3"/>
      <c r="P24" s="3"/>
    </row>
    <row r="25" spans="2:16" ht="14.25">
      <c r="B25" s="67" t="s">
        <v>10</v>
      </c>
      <c r="C25" s="41">
        <v>1270</v>
      </c>
      <c r="D25" s="71">
        <f t="shared" si="0"/>
        <v>3.290411171852735</v>
      </c>
      <c r="E25" s="41">
        <v>564</v>
      </c>
      <c r="F25" s="71">
        <f t="shared" si="1"/>
        <v>2.427685950413223</v>
      </c>
      <c r="G25" s="41">
        <v>855</v>
      </c>
      <c r="H25" s="71">
        <f t="shared" si="2"/>
        <v>3.5052476221712037</v>
      </c>
      <c r="I25" s="43">
        <v>27</v>
      </c>
      <c r="J25" s="71">
        <f t="shared" si="3"/>
        <v>3.0716723549488054</v>
      </c>
      <c r="K25" s="41">
        <v>2716</v>
      </c>
      <c r="L25" s="71">
        <f t="shared" si="4"/>
        <v>3.1182548794489096</v>
      </c>
      <c r="M25" s="27"/>
      <c r="N25" s="3"/>
      <c r="O25" s="3"/>
      <c r="P25" s="3"/>
    </row>
    <row r="26" spans="2:16" ht="14.25">
      <c r="B26" s="67" t="s">
        <v>11</v>
      </c>
      <c r="C26" s="41">
        <v>888</v>
      </c>
      <c r="D26" s="71">
        <f t="shared" si="0"/>
        <v>2.3006969453584474</v>
      </c>
      <c r="E26" s="41">
        <v>532</v>
      </c>
      <c r="F26" s="71">
        <f t="shared" si="1"/>
        <v>2.289944903581267</v>
      </c>
      <c r="G26" s="41">
        <v>682</v>
      </c>
      <c r="H26" s="71">
        <f t="shared" si="2"/>
        <v>2.7959986880944574</v>
      </c>
      <c r="I26" s="55" t="s">
        <v>163</v>
      </c>
      <c r="J26" s="71" t="s">
        <v>163</v>
      </c>
      <c r="K26" s="41">
        <v>2103</v>
      </c>
      <c r="L26" s="71">
        <f t="shared" si="4"/>
        <v>2.4144661308840414</v>
      </c>
      <c r="M26" s="27"/>
      <c r="N26" s="3"/>
      <c r="O26" s="3"/>
      <c r="P26" s="3"/>
    </row>
    <row r="27" spans="2:16" ht="14.25">
      <c r="B27" s="67" t="s">
        <v>12</v>
      </c>
      <c r="C27" s="41">
        <v>1151</v>
      </c>
      <c r="D27" s="71">
        <f t="shared" si="0"/>
        <v>2.982097054175195</v>
      </c>
      <c r="E27" s="41">
        <v>613</v>
      </c>
      <c r="F27" s="71">
        <f t="shared" si="1"/>
        <v>2.638601928374656</v>
      </c>
      <c r="G27" s="41">
        <v>602</v>
      </c>
      <c r="H27" s="71">
        <f t="shared" si="2"/>
        <v>2.468022302394228</v>
      </c>
      <c r="I27" s="43">
        <v>30</v>
      </c>
      <c r="J27" s="71">
        <f t="shared" si="3"/>
        <v>3.4129692832764507</v>
      </c>
      <c r="K27" s="41">
        <v>2396</v>
      </c>
      <c r="L27" s="71">
        <f t="shared" si="4"/>
        <v>2.750861079219288</v>
      </c>
      <c r="M27" s="27"/>
      <c r="N27" s="3"/>
      <c r="O27" s="3"/>
      <c r="P27" s="3"/>
    </row>
    <row r="28" spans="2:16" ht="14.25">
      <c r="B28" s="67" t="s">
        <v>13</v>
      </c>
      <c r="C28" s="41">
        <v>1065</v>
      </c>
      <c r="D28" s="71">
        <f t="shared" si="0"/>
        <v>2.759281809467057</v>
      </c>
      <c r="E28" s="41">
        <v>979</v>
      </c>
      <c r="F28" s="71">
        <f t="shared" si="1"/>
        <v>4.214015151515151</v>
      </c>
      <c r="G28" s="41">
        <v>581</v>
      </c>
      <c r="H28" s="71">
        <f t="shared" si="2"/>
        <v>2.381928501147917</v>
      </c>
      <c r="I28" s="43">
        <v>43</v>
      </c>
      <c r="J28" s="71">
        <f t="shared" si="3"/>
        <v>4.891922639362913</v>
      </c>
      <c r="K28" s="41">
        <v>2668</v>
      </c>
      <c r="L28" s="71">
        <f t="shared" si="4"/>
        <v>3.063145809414466</v>
      </c>
      <c r="M28" s="27"/>
      <c r="N28" s="3"/>
      <c r="O28" s="3"/>
      <c r="P28" s="3"/>
    </row>
    <row r="29" spans="2:16" ht="14.25">
      <c r="B29" s="67" t="s">
        <v>14</v>
      </c>
      <c r="C29" s="41">
        <v>1906</v>
      </c>
      <c r="D29" s="71">
        <f t="shared" si="0"/>
        <v>4.938207632717568</v>
      </c>
      <c r="E29" s="41">
        <v>1666</v>
      </c>
      <c r="F29" s="71">
        <f t="shared" si="1"/>
        <v>7.171143250688705</v>
      </c>
      <c r="G29" s="41">
        <v>1197</v>
      </c>
      <c r="H29" s="71">
        <f t="shared" si="2"/>
        <v>4.907346671039685</v>
      </c>
      <c r="I29" s="43">
        <v>43</v>
      </c>
      <c r="J29" s="71">
        <f t="shared" si="3"/>
        <v>4.891922639362913</v>
      </c>
      <c r="K29" s="41">
        <v>4812</v>
      </c>
      <c r="L29" s="71">
        <f t="shared" si="4"/>
        <v>5.524684270952928</v>
      </c>
      <c r="M29" s="27"/>
      <c r="N29" s="3"/>
      <c r="O29" s="3"/>
      <c r="P29" s="3"/>
    </row>
    <row r="30" spans="2:16" ht="14.25">
      <c r="B30" s="67" t="s">
        <v>15</v>
      </c>
      <c r="C30" s="41">
        <v>768</v>
      </c>
      <c r="D30" s="71">
        <f t="shared" si="0"/>
        <v>1.989791952742441</v>
      </c>
      <c r="E30" s="41">
        <v>530</v>
      </c>
      <c r="F30" s="71">
        <f t="shared" si="1"/>
        <v>2.28133608815427</v>
      </c>
      <c r="G30" s="41">
        <v>611</v>
      </c>
      <c r="H30" s="71">
        <f t="shared" si="2"/>
        <v>2.5049196457855034</v>
      </c>
      <c r="I30" s="43">
        <v>20</v>
      </c>
      <c r="J30" s="71">
        <f t="shared" si="3"/>
        <v>2.2753128555176336</v>
      </c>
      <c r="K30" s="41">
        <v>1929</v>
      </c>
      <c r="L30" s="71">
        <f t="shared" si="4"/>
        <v>2.214695752009185</v>
      </c>
      <c r="M30" s="27"/>
      <c r="N30" s="3"/>
      <c r="O30" s="3"/>
      <c r="P30" s="3"/>
    </row>
    <row r="31" spans="2:16" ht="14.25">
      <c r="B31" s="67" t="s">
        <v>16</v>
      </c>
      <c r="C31" s="41">
        <v>1155</v>
      </c>
      <c r="D31" s="71">
        <f t="shared" si="0"/>
        <v>2.992460553929062</v>
      </c>
      <c r="E31" s="41">
        <v>835</v>
      </c>
      <c r="F31" s="71">
        <f t="shared" si="1"/>
        <v>3.59418044077135</v>
      </c>
      <c r="G31" s="41">
        <v>766</v>
      </c>
      <c r="H31" s="71">
        <f t="shared" si="2"/>
        <v>3.140373893079698</v>
      </c>
      <c r="I31" s="43">
        <v>33</v>
      </c>
      <c r="J31" s="71">
        <f t="shared" si="3"/>
        <v>3.754266211604096</v>
      </c>
      <c r="K31" s="41">
        <v>2789</v>
      </c>
      <c r="L31" s="71">
        <f t="shared" si="4"/>
        <v>3.2020665901262917</v>
      </c>
      <c r="M31" s="27"/>
      <c r="N31" s="3"/>
      <c r="O31" s="3"/>
      <c r="P31" s="3"/>
    </row>
    <row r="32" spans="2:16" ht="14.25">
      <c r="B32" s="67" t="s">
        <v>121</v>
      </c>
      <c r="C32" s="41">
        <v>1573</v>
      </c>
      <c r="D32" s="71">
        <f t="shared" si="0"/>
        <v>4.075446278208151</v>
      </c>
      <c r="E32" s="41">
        <v>223</v>
      </c>
      <c r="F32" s="71">
        <f t="shared" si="1"/>
        <v>0.9598829201101928</v>
      </c>
      <c r="G32" s="41">
        <v>692</v>
      </c>
      <c r="H32" s="71">
        <f t="shared" si="2"/>
        <v>2.836995736306986</v>
      </c>
      <c r="I32" s="43">
        <v>23</v>
      </c>
      <c r="J32" s="71">
        <f t="shared" si="3"/>
        <v>2.6166097838452784</v>
      </c>
      <c r="K32" s="41">
        <v>2511</v>
      </c>
      <c r="L32" s="71">
        <f t="shared" si="4"/>
        <v>2.882893226176808</v>
      </c>
      <c r="M32" s="27"/>
      <c r="N32" s="3"/>
      <c r="O32" s="3"/>
      <c r="P32" s="3"/>
    </row>
    <row r="33" spans="2:16" ht="14.25">
      <c r="B33" s="67" t="s">
        <v>122</v>
      </c>
      <c r="C33" s="41">
        <v>845</v>
      </c>
      <c r="D33" s="71">
        <f t="shared" si="0"/>
        <v>2.1892893230043784</v>
      </c>
      <c r="E33" s="41">
        <v>326</v>
      </c>
      <c r="F33" s="71">
        <f t="shared" si="1"/>
        <v>1.403236914600551</v>
      </c>
      <c r="G33" s="41">
        <v>618</v>
      </c>
      <c r="H33" s="71">
        <f t="shared" si="2"/>
        <v>2.5336175795342735</v>
      </c>
      <c r="I33" s="43">
        <v>10</v>
      </c>
      <c r="J33" s="71">
        <f t="shared" si="3"/>
        <v>1.1376564277588168</v>
      </c>
      <c r="K33" s="41">
        <v>1799</v>
      </c>
      <c r="L33" s="71">
        <f t="shared" si="4"/>
        <v>2.0654420206659014</v>
      </c>
      <c r="M33" s="27"/>
      <c r="N33" s="3"/>
      <c r="O33" s="3"/>
      <c r="P33" s="3"/>
    </row>
    <row r="34" spans="2:16" ht="14.25">
      <c r="B34" s="67" t="s">
        <v>123</v>
      </c>
      <c r="C34" s="41">
        <v>2368</v>
      </c>
      <c r="D34" s="71">
        <f t="shared" si="0"/>
        <v>6.135191854289193</v>
      </c>
      <c r="E34" s="41">
        <v>1237</v>
      </c>
      <c r="F34" s="71">
        <f t="shared" si="1"/>
        <v>5.324552341597796</v>
      </c>
      <c r="G34" s="41">
        <v>1133</v>
      </c>
      <c r="H34" s="71">
        <f t="shared" si="2"/>
        <v>4.644965562479501</v>
      </c>
      <c r="I34" s="43">
        <v>39</v>
      </c>
      <c r="J34" s="71">
        <f t="shared" si="3"/>
        <v>4.436860068259386</v>
      </c>
      <c r="K34" s="41">
        <v>4777</v>
      </c>
      <c r="L34" s="71">
        <f t="shared" si="4"/>
        <v>5.484500574052813</v>
      </c>
      <c r="M34" s="27"/>
      <c r="N34" s="3"/>
      <c r="O34" s="3"/>
      <c r="P34" s="3"/>
    </row>
    <row r="35" spans="2:16" ht="14.25">
      <c r="B35" s="67" t="s">
        <v>17</v>
      </c>
      <c r="C35" s="41">
        <v>1391</v>
      </c>
      <c r="D35" s="71">
        <f t="shared" si="0"/>
        <v>3.603907039407208</v>
      </c>
      <c r="E35" s="41">
        <v>599</v>
      </c>
      <c r="F35" s="71">
        <f t="shared" si="1"/>
        <v>2.578340220385675</v>
      </c>
      <c r="G35" s="41">
        <v>770</v>
      </c>
      <c r="H35" s="71">
        <f t="shared" si="2"/>
        <v>3.1567727123647096</v>
      </c>
      <c r="I35" s="43">
        <v>43</v>
      </c>
      <c r="J35" s="71">
        <f t="shared" si="3"/>
        <v>4.891922639362913</v>
      </c>
      <c r="K35" s="41">
        <v>2803</v>
      </c>
      <c r="L35" s="71">
        <f t="shared" si="4"/>
        <v>3.2181400688863375</v>
      </c>
      <c r="M35" s="27"/>
      <c r="N35" s="3"/>
      <c r="O35" s="3"/>
      <c r="P35" s="3"/>
    </row>
    <row r="36" spans="2:16" ht="14.25">
      <c r="B36" s="67" t="s">
        <v>124</v>
      </c>
      <c r="C36" s="83" t="s">
        <v>163</v>
      </c>
      <c r="D36" s="83" t="s">
        <v>163</v>
      </c>
      <c r="E36" s="41">
        <v>123</v>
      </c>
      <c r="F36" s="71">
        <f t="shared" si="1"/>
        <v>0.5294421487603306</v>
      </c>
      <c r="G36" s="78">
        <v>187</v>
      </c>
      <c r="H36" s="71">
        <f t="shared" si="2"/>
        <v>0.7666448015742866</v>
      </c>
      <c r="I36" s="55" t="s">
        <v>163</v>
      </c>
      <c r="J36" s="71" t="s">
        <v>163</v>
      </c>
      <c r="K36" s="78">
        <v>519</v>
      </c>
      <c r="L36" s="71">
        <f t="shared" si="4"/>
        <v>0.5958668197474167</v>
      </c>
      <c r="M36" s="27"/>
      <c r="N36" s="3"/>
      <c r="O36" s="3"/>
      <c r="P36" s="3"/>
    </row>
    <row r="37" spans="2:16" ht="14.25">
      <c r="B37" s="67" t="s">
        <v>18</v>
      </c>
      <c r="C37" s="41">
        <v>3310</v>
      </c>
      <c r="D37" s="71">
        <f t="shared" si="0"/>
        <v>8.575796046324843</v>
      </c>
      <c r="E37" s="41">
        <v>2006</v>
      </c>
      <c r="F37" s="71">
        <f t="shared" si="1"/>
        <v>8.634641873278238</v>
      </c>
      <c r="G37" s="41">
        <v>2171</v>
      </c>
      <c r="H37" s="71">
        <f t="shared" si="2"/>
        <v>8.900459166939982</v>
      </c>
      <c r="I37" s="43">
        <v>75</v>
      </c>
      <c r="J37" s="71">
        <f t="shared" si="3"/>
        <v>8.532423208191126</v>
      </c>
      <c r="K37" s="41">
        <v>7562</v>
      </c>
      <c r="L37" s="71">
        <f t="shared" si="4"/>
        <v>8.681974741676234</v>
      </c>
      <c r="M37" s="27"/>
      <c r="N37" s="3"/>
      <c r="O37" s="3"/>
      <c r="P37" s="3"/>
    </row>
    <row r="38" spans="2:16" ht="14.25">
      <c r="B38" s="67" t="s">
        <v>19</v>
      </c>
      <c r="C38" s="41">
        <v>414</v>
      </c>
      <c r="D38" s="71">
        <f t="shared" si="0"/>
        <v>1.0726222245252222</v>
      </c>
      <c r="E38" s="41">
        <v>254</v>
      </c>
      <c r="F38" s="71">
        <f t="shared" si="1"/>
        <v>1.09331955922865</v>
      </c>
      <c r="G38" s="83" t="s">
        <v>163</v>
      </c>
      <c r="H38" s="83" t="s">
        <v>163</v>
      </c>
      <c r="I38" s="55" t="s">
        <v>163</v>
      </c>
      <c r="J38" s="71" t="s">
        <v>163</v>
      </c>
      <c r="K38" s="41">
        <v>881</v>
      </c>
      <c r="L38" s="71">
        <f t="shared" si="4"/>
        <v>1.0114810562571757</v>
      </c>
      <c r="M38" s="27"/>
      <c r="N38" s="3"/>
      <c r="O38" s="3"/>
      <c r="P38" s="3"/>
    </row>
    <row r="39" spans="2:16" ht="14.25">
      <c r="B39" s="67" t="s">
        <v>20</v>
      </c>
      <c r="C39" s="41">
        <v>497</v>
      </c>
      <c r="D39" s="71">
        <f t="shared" si="0"/>
        <v>1.28766484441796</v>
      </c>
      <c r="E39" s="41">
        <v>356</v>
      </c>
      <c r="F39" s="71">
        <f t="shared" si="1"/>
        <v>1.5323691460055098</v>
      </c>
      <c r="G39" s="83" t="s">
        <v>163</v>
      </c>
      <c r="H39" s="83" t="s">
        <v>163</v>
      </c>
      <c r="I39" s="55" t="s">
        <v>163</v>
      </c>
      <c r="J39" s="71" t="s">
        <v>163</v>
      </c>
      <c r="K39" s="41">
        <v>1281</v>
      </c>
      <c r="L39" s="71">
        <f t="shared" si="4"/>
        <v>1.470723306544202</v>
      </c>
      <c r="M39" s="27"/>
      <c r="N39" s="3"/>
      <c r="O39" s="3"/>
      <c r="P39" s="3"/>
    </row>
    <row r="40" spans="2:16" ht="14.25">
      <c r="B40" s="67" t="s">
        <v>21</v>
      </c>
      <c r="C40" s="41">
        <v>1433</v>
      </c>
      <c r="D40" s="71">
        <f t="shared" si="0"/>
        <v>3.71272378682281</v>
      </c>
      <c r="E40" s="41">
        <v>972</v>
      </c>
      <c r="F40" s="71">
        <f t="shared" si="1"/>
        <v>4.183884297520661</v>
      </c>
      <c r="G40" s="41">
        <v>793</v>
      </c>
      <c r="H40" s="71">
        <f t="shared" si="2"/>
        <v>3.2510659232535257</v>
      </c>
      <c r="I40" s="43">
        <v>16</v>
      </c>
      <c r="J40" s="71">
        <f t="shared" si="3"/>
        <v>1.8202502844141069</v>
      </c>
      <c r="K40" s="41">
        <v>3214</v>
      </c>
      <c r="L40" s="71">
        <f t="shared" si="4"/>
        <v>3.690011481056257</v>
      </c>
      <c r="M40" s="27"/>
      <c r="N40" s="3"/>
      <c r="O40" s="3"/>
      <c r="P40" s="3"/>
    </row>
    <row r="41" spans="2:16" ht="14.25">
      <c r="B41" s="72" t="s">
        <v>126</v>
      </c>
      <c r="C41" s="46">
        <v>38597</v>
      </c>
      <c r="D41" s="73">
        <f t="shared" si="0"/>
        <v>100</v>
      </c>
      <c r="E41" s="46">
        <v>23232</v>
      </c>
      <c r="F41" s="73">
        <f t="shared" si="1"/>
        <v>100</v>
      </c>
      <c r="G41" s="46">
        <v>24392</v>
      </c>
      <c r="H41" s="73">
        <f t="shared" si="2"/>
        <v>100</v>
      </c>
      <c r="I41" s="48">
        <v>879</v>
      </c>
      <c r="J41" s="73">
        <f t="shared" si="3"/>
        <v>100</v>
      </c>
      <c r="K41" s="46">
        <v>87100</v>
      </c>
      <c r="L41" s="73">
        <f t="shared" si="4"/>
        <v>100</v>
      </c>
      <c r="M41" s="27"/>
      <c r="N41" s="3"/>
      <c r="O41" s="3"/>
      <c r="P41" s="3"/>
    </row>
    <row r="42" spans="2:16" ht="14.25">
      <c r="B42" s="3"/>
      <c r="C42" s="4"/>
      <c r="D42" s="3"/>
      <c r="E42" s="3"/>
      <c r="F42" s="3"/>
      <c r="G42" s="3"/>
      <c r="H42" s="3"/>
      <c r="I42" s="3"/>
      <c r="J42" s="3"/>
      <c r="K42" s="3"/>
      <c r="L42" s="3"/>
      <c r="M42" s="3"/>
      <c r="N42" s="3"/>
      <c r="O42" s="3"/>
      <c r="P42" s="3"/>
    </row>
    <row r="43" spans="2:16" ht="14.25">
      <c r="B43" s="3"/>
      <c r="C43" s="3"/>
      <c r="D43" s="3"/>
      <c r="E43" s="3"/>
      <c r="F43" s="3"/>
      <c r="G43" s="3"/>
      <c r="H43" s="3"/>
      <c r="I43" s="3"/>
      <c r="J43" s="3"/>
      <c r="K43" s="3"/>
      <c r="L43" s="3"/>
      <c r="M43" s="3"/>
      <c r="N43" s="3"/>
      <c r="O43" s="3"/>
      <c r="P43" s="3"/>
    </row>
    <row r="44" spans="2:16" ht="14.25">
      <c r="B44" s="3"/>
      <c r="C44" s="3"/>
      <c r="D44" s="3"/>
      <c r="E44" s="3"/>
      <c r="F44" s="3"/>
      <c r="G44" s="3"/>
      <c r="H44" s="3"/>
      <c r="I44" s="3"/>
      <c r="J44" s="3"/>
      <c r="K44" s="3"/>
      <c r="L44" s="3"/>
      <c r="M44" s="3"/>
      <c r="N44" s="3"/>
      <c r="O44" s="3"/>
      <c r="P44" s="3"/>
    </row>
    <row r="45" spans="2:16" ht="14.25">
      <c r="B45" s="3"/>
      <c r="C45" s="3"/>
      <c r="D45" s="3"/>
      <c r="E45" s="3"/>
      <c r="F45" s="3"/>
      <c r="G45" s="3"/>
      <c r="H45" s="3"/>
      <c r="I45" s="3"/>
      <c r="J45" s="3"/>
      <c r="K45" s="3"/>
      <c r="L45" s="3"/>
      <c r="M45" s="3"/>
      <c r="N45" s="3"/>
      <c r="O45" s="3"/>
      <c r="P45" s="3"/>
    </row>
    <row r="46" spans="2:16" ht="14.25">
      <c r="B46" s="3"/>
      <c r="C46" s="3"/>
      <c r="D46" s="3"/>
      <c r="E46" s="3"/>
      <c r="F46" s="3"/>
      <c r="G46" s="3"/>
      <c r="H46" s="3"/>
      <c r="I46" s="3"/>
      <c r="J46" s="3"/>
      <c r="K46" s="3"/>
      <c r="L46" s="3"/>
      <c r="M46" s="3"/>
      <c r="N46" s="3"/>
      <c r="O46" s="3"/>
      <c r="P46" s="3"/>
    </row>
    <row r="47" spans="2:16" ht="14.25">
      <c r="B47" s="3"/>
      <c r="C47" s="3"/>
      <c r="D47" s="3"/>
      <c r="E47" s="3"/>
      <c r="F47" s="3"/>
      <c r="G47" s="3"/>
      <c r="H47" s="3"/>
      <c r="I47" s="3"/>
      <c r="J47" s="3"/>
      <c r="K47" s="3"/>
      <c r="L47" s="3"/>
      <c r="M47" s="3"/>
      <c r="N47" s="3"/>
      <c r="O47" s="3"/>
      <c r="P47" s="3"/>
    </row>
    <row r="48" spans="2:16" ht="14.25">
      <c r="B48" s="3"/>
      <c r="C48" s="3"/>
      <c r="D48" s="3"/>
      <c r="E48" s="3"/>
      <c r="F48" s="3"/>
      <c r="G48" s="3"/>
      <c r="H48" s="3"/>
      <c r="I48" s="3"/>
      <c r="J48" s="3"/>
      <c r="K48" s="3"/>
      <c r="L48" s="3"/>
      <c r="M48" s="3"/>
      <c r="N48" s="3"/>
      <c r="O48" s="3"/>
      <c r="P48" s="3"/>
    </row>
    <row r="49" spans="2:16" ht="14.25">
      <c r="B49" s="3"/>
      <c r="C49" s="3"/>
      <c r="D49" s="3"/>
      <c r="E49" s="3"/>
      <c r="F49" s="3"/>
      <c r="G49" s="3"/>
      <c r="H49" s="3"/>
      <c r="I49" s="3"/>
      <c r="J49" s="3"/>
      <c r="K49" s="3"/>
      <c r="L49" s="3"/>
      <c r="M49" s="3"/>
      <c r="N49" s="3"/>
      <c r="O49" s="3"/>
      <c r="P49" s="3"/>
    </row>
    <row r="50" spans="2:16" ht="14.25">
      <c r="B50" s="3"/>
      <c r="C50" s="3"/>
      <c r="D50" s="3"/>
      <c r="E50" s="3"/>
      <c r="F50" s="3"/>
      <c r="G50" s="3"/>
      <c r="H50" s="3"/>
      <c r="I50" s="3"/>
      <c r="J50" s="3"/>
      <c r="K50" s="3"/>
      <c r="L50" s="3"/>
      <c r="M50" s="3"/>
      <c r="N50" s="3"/>
      <c r="O50" s="3"/>
      <c r="P50" s="3"/>
    </row>
    <row r="51" spans="2:16" ht="14.25">
      <c r="B51" s="3"/>
      <c r="C51" s="3"/>
      <c r="D51" s="3"/>
      <c r="E51" s="3"/>
      <c r="F51" s="3"/>
      <c r="G51" s="3"/>
      <c r="H51" s="3"/>
      <c r="I51" s="3"/>
      <c r="J51" s="3"/>
      <c r="K51" s="3"/>
      <c r="L51" s="3"/>
      <c r="M51" s="3"/>
      <c r="N51" s="3"/>
      <c r="O51" s="3"/>
      <c r="P51" s="3"/>
    </row>
    <row r="52" spans="2:16" ht="14.25">
      <c r="B52" s="3"/>
      <c r="C52" s="3"/>
      <c r="D52" s="3"/>
      <c r="E52" s="3"/>
      <c r="F52" s="3"/>
      <c r="G52" s="3"/>
      <c r="H52" s="3"/>
      <c r="I52" s="3"/>
      <c r="J52" s="3"/>
      <c r="K52" s="3"/>
      <c r="L52" s="3"/>
      <c r="M52" s="3"/>
      <c r="N52" s="3"/>
      <c r="O52" s="3"/>
      <c r="P52" s="3"/>
    </row>
    <row r="53" spans="2:16" ht="14.25">
      <c r="B53" s="3"/>
      <c r="C53" s="3"/>
      <c r="D53" s="3"/>
      <c r="E53" s="3"/>
      <c r="F53" s="3"/>
      <c r="G53" s="3"/>
      <c r="H53" s="3"/>
      <c r="I53" s="3"/>
      <c r="J53" s="3"/>
      <c r="K53" s="3"/>
      <c r="L53" s="3"/>
      <c r="M53" s="3"/>
      <c r="N53" s="3"/>
      <c r="O53" s="3"/>
      <c r="P53" s="3"/>
    </row>
    <row r="54" spans="2:16" ht="14.25">
      <c r="B54" s="3"/>
      <c r="C54" s="3"/>
      <c r="D54" s="3"/>
      <c r="E54" s="3"/>
      <c r="F54" s="3"/>
      <c r="G54" s="3"/>
      <c r="H54" s="3"/>
      <c r="I54" s="3"/>
      <c r="J54" s="3"/>
      <c r="K54" s="3"/>
      <c r="L54" s="3"/>
      <c r="M54" s="3"/>
      <c r="N54" s="3"/>
      <c r="O54" s="3"/>
      <c r="P54" s="3"/>
    </row>
    <row r="55" spans="2:16" ht="14.25">
      <c r="B55" s="3"/>
      <c r="C55" s="3"/>
      <c r="D55" s="3"/>
      <c r="E55" s="3"/>
      <c r="F55" s="3"/>
      <c r="G55" s="3"/>
      <c r="H55" s="3"/>
      <c r="I55" s="3"/>
      <c r="J55" s="3"/>
      <c r="K55" s="3"/>
      <c r="L55" s="3"/>
      <c r="M55" s="3"/>
      <c r="N55" s="3"/>
      <c r="O55" s="3"/>
      <c r="P55" s="3"/>
    </row>
    <row r="56" spans="2:16" ht="14.25">
      <c r="B56" s="3"/>
      <c r="C56" s="3"/>
      <c r="D56" s="3"/>
      <c r="E56" s="3"/>
      <c r="F56" s="3"/>
      <c r="G56" s="3"/>
      <c r="H56" s="3"/>
      <c r="I56" s="3"/>
      <c r="J56" s="3"/>
      <c r="K56" s="3"/>
      <c r="L56" s="3"/>
      <c r="M56" s="3"/>
      <c r="N56" s="3"/>
      <c r="O56" s="3"/>
      <c r="P56" s="3"/>
    </row>
    <row r="57" spans="2:16" ht="14.25">
      <c r="B57" s="3"/>
      <c r="C57" s="3"/>
      <c r="D57" s="3"/>
      <c r="E57" s="3"/>
      <c r="F57" s="3"/>
      <c r="G57" s="3"/>
      <c r="H57" s="3"/>
      <c r="I57" s="3"/>
      <c r="J57" s="3"/>
      <c r="K57" s="3"/>
      <c r="L57" s="3"/>
      <c r="M57" s="3"/>
      <c r="N57" s="3"/>
      <c r="O57" s="3"/>
      <c r="P57" s="3"/>
    </row>
    <row r="58" spans="2:16" ht="14.25">
      <c r="B58" s="3"/>
      <c r="C58" s="3"/>
      <c r="D58" s="3"/>
      <c r="E58" s="3"/>
      <c r="F58" s="3"/>
      <c r="G58" s="3"/>
      <c r="H58" s="3"/>
      <c r="I58" s="3"/>
      <c r="J58" s="3"/>
      <c r="K58" s="3"/>
      <c r="L58" s="3"/>
      <c r="M58" s="3"/>
      <c r="N58" s="3"/>
      <c r="O58" s="3"/>
      <c r="P58" s="3"/>
    </row>
    <row r="59" spans="2:16" ht="14.25">
      <c r="B59" s="3"/>
      <c r="C59" s="3"/>
      <c r="D59" s="3"/>
      <c r="E59" s="3"/>
      <c r="F59" s="3"/>
      <c r="G59" s="3"/>
      <c r="H59" s="3"/>
      <c r="I59" s="3"/>
      <c r="J59" s="3"/>
      <c r="K59" s="3"/>
      <c r="L59" s="3"/>
      <c r="M59" s="3"/>
      <c r="N59" s="3"/>
      <c r="O59" s="3"/>
      <c r="P59" s="3"/>
    </row>
    <row r="60" spans="2:16" ht="14.25">
      <c r="B60" s="3"/>
      <c r="C60" s="3"/>
      <c r="D60" s="3"/>
      <c r="E60" s="3"/>
      <c r="F60" s="3"/>
      <c r="G60" s="3"/>
      <c r="H60" s="3"/>
      <c r="I60" s="3"/>
      <c r="J60" s="3"/>
      <c r="K60" s="3"/>
      <c r="L60" s="3"/>
      <c r="M60" s="3"/>
      <c r="N60" s="3"/>
      <c r="O60" s="3"/>
      <c r="P60" s="3"/>
    </row>
    <row r="61" spans="2:16" ht="14.25">
      <c r="B61" s="3"/>
      <c r="C61" s="3"/>
      <c r="D61" s="3"/>
      <c r="E61" s="3"/>
      <c r="F61" s="3"/>
      <c r="G61" s="3"/>
      <c r="H61" s="3"/>
      <c r="I61" s="3"/>
      <c r="J61" s="3"/>
      <c r="K61" s="3"/>
      <c r="L61" s="3"/>
      <c r="M61" s="3"/>
      <c r="N61" s="3"/>
      <c r="O61" s="3"/>
      <c r="P61" s="3"/>
    </row>
    <row r="62" spans="2:16" ht="14.25">
      <c r="B62" s="3"/>
      <c r="C62" s="3"/>
      <c r="D62" s="3"/>
      <c r="E62" s="3"/>
      <c r="F62" s="3"/>
      <c r="G62" s="3"/>
      <c r="H62" s="3"/>
      <c r="I62" s="3"/>
      <c r="J62" s="3"/>
      <c r="K62" s="3"/>
      <c r="L62" s="3"/>
      <c r="M62" s="3"/>
      <c r="N62" s="3"/>
      <c r="O62" s="3"/>
      <c r="P62" s="3"/>
    </row>
    <row r="63" spans="2:16" ht="14.25">
      <c r="B63" s="3"/>
      <c r="C63" s="3"/>
      <c r="D63" s="3"/>
      <c r="E63" s="3"/>
      <c r="F63" s="3"/>
      <c r="G63" s="3"/>
      <c r="H63" s="3"/>
      <c r="I63" s="3"/>
      <c r="J63" s="3"/>
      <c r="K63" s="3"/>
      <c r="L63" s="3"/>
      <c r="M63" s="3"/>
      <c r="N63" s="3"/>
      <c r="O63" s="3"/>
      <c r="P63" s="3"/>
    </row>
    <row r="64" spans="2:16" ht="14.25">
      <c r="B64" s="3"/>
      <c r="C64" s="3"/>
      <c r="D64" s="3"/>
      <c r="E64" s="3"/>
      <c r="F64" s="3"/>
      <c r="G64" s="3"/>
      <c r="H64" s="3"/>
      <c r="I64" s="3"/>
      <c r="J64" s="3"/>
      <c r="K64" s="3"/>
      <c r="L64" s="3"/>
      <c r="M64" s="3"/>
      <c r="N64" s="3"/>
      <c r="O64" s="3"/>
      <c r="P64" s="3"/>
    </row>
    <row r="65" spans="2:16" ht="14.25">
      <c r="B65" s="3"/>
      <c r="C65" s="3"/>
      <c r="D65" s="3"/>
      <c r="E65" s="3"/>
      <c r="F65" s="3"/>
      <c r="G65" s="3"/>
      <c r="H65" s="3"/>
      <c r="I65" s="3"/>
      <c r="J65" s="3"/>
      <c r="K65" s="3"/>
      <c r="L65" s="3"/>
      <c r="M65" s="3"/>
      <c r="N65" s="3"/>
      <c r="O65" s="3"/>
      <c r="P65" s="3"/>
    </row>
    <row r="66" spans="2:16" ht="14.25">
      <c r="B66" s="3"/>
      <c r="C66" s="3"/>
      <c r="D66" s="3"/>
      <c r="E66" s="3"/>
      <c r="F66" s="3"/>
      <c r="G66" s="3"/>
      <c r="H66" s="3"/>
      <c r="I66" s="3"/>
      <c r="J66" s="3"/>
      <c r="K66" s="3"/>
      <c r="L66" s="3"/>
      <c r="M66" s="3"/>
      <c r="N66" s="3"/>
      <c r="O66" s="3"/>
      <c r="P66" s="3"/>
    </row>
    <row r="67" spans="2:16" ht="14.25">
      <c r="B67" s="3"/>
      <c r="C67" s="3"/>
      <c r="D67" s="3"/>
      <c r="E67" s="3"/>
      <c r="F67" s="3"/>
      <c r="G67" s="3"/>
      <c r="H67" s="3"/>
      <c r="I67" s="3"/>
      <c r="J67" s="3"/>
      <c r="K67" s="3"/>
      <c r="L67" s="3"/>
      <c r="M67" s="3"/>
      <c r="N67" s="3"/>
      <c r="O67" s="3"/>
      <c r="P67" s="3"/>
    </row>
    <row r="68" spans="2:16" ht="14.25">
      <c r="B68" s="3"/>
      <c r="C68" s="3"/>
      <c r="D68" s="3"/>
      <c r="E68" s="3"/>
      <c r="F68" s="3"/>
      <c r="G68" s="3"/>
      <c r="H68" s="3"/>
      <c r="I68" s="3"/>
      <c r="J68" s="3"/>
      <c r="K68" s="3"/>
      <c r="L68" s="3"/>
      <c r="M68" s="3"/>
      <c r="N68" s="3"/>
      <c r="O68" s="3"/>
      <c r="P68" s="3"/>
    </row>
    <row r="69" spans="2:16" ht="14.25">
      <c r="B69" s="3"/>
      <c r="C69" s="3"/>
      <c r="D69" s="3"/>
      <c r="E69" s="3"/>
      <c r="F69" s="3"/>
      <c r="G69" s="3"/>
      <c r="H69" s="3"/>
      <c r="I69" s="3"/>
      <c r="J69" s="3"/>
      <c r="K69" s="3"/>
      <c r="L69" s="3"/>
      <c r="M69" s="3"/>
      <c r="N69" s="3"/>
      <c r="O69" s="3"/>
      <c r="P69" s="3"/>
    </row>
    <row r="70" spans="2:16" ht="14.25">
      <c r="B70" s="3"/>
      <c r="C70" s="3"/>
      <c r="D70" s="3"/>
      <c r="E70" s="3"/>
      <c r="F70" s="3"/>
      <c r="G70" s="3"/>
      <c r="H70" s="3"/>
      <c r="I70" s="3"/>
      <c r="J70" s="3"/>
      <c r="K70" s="3"/>
      <c r="L70" s="3"/>
      <c r="M70" s="3"/>
      <c r="N70" s="3"/>
      <c r="O70" s="3"/>
      <c r="P70" s="3"/>
    </row>
    <row r="71" spans="2:16" ht="14.25">
      <c r="B71" s="3"/>
      <c r="C71" s="3"/>
      <c r="D71" s="3"/>
      <c r="E71" s="3"/>
      <c r="F71" s="3"/>
      <c r="G71" s="3"/>
      <c r="H71" s="3"/>
      <c r="I71" s="3"/>
      <c r="J71" s="3"/>
      <c r="K71" s="3"/>
      <c r="L71" s="3"/>
      <c r="M71" s="3"/>
      <c r="N71" s="3"/>
      <c r="O71" s="3"/>
      <c r="P71" s="3"/>
    </row>
    <row r="72" spans="2:16" ht="14.25">
      <c r="B72" s="3"/>
      <c r="C72" s="3"/>
      <c r="D72" s="3"/>
      <c r="E72" s="3"/>
      <c r="F72" s="3"/>
      <c r="G72" s="3"/>
      <c r="H72" s="3"/>
      <c r="I72" s="3"/>
      <c r="J72" s="3"/>
      <c r="K72" s="3"/>
      <c r="L72" s="3"/>
      <c r="M72" s="3"/>
      <c r="N72" s="3"/>
      <c r="O72" s="3"/>
      <c r="P72" s="3"/>
    </row>
    <row r="73" spans="2:16" ht="14.25">
      <c r="B73" s="3"/>
      <c r="C73" s="3"/>
      <c r="D73" s="3"/>
      <c r="E73" s="3"/>
      <c r="F73" s="3"/>
      <c r="G73" s="3"/>
      <c r="H73" s="3"/>
      <c r="I73" s="3"/>
      <c r="J73" s="3"/>
      <c r="K73" s="3"/>
      <c r="L73" s="3"/>
      <c r="M73" s="3"/>
      <c r="N73" s="3"/>
      <c r="O73" s="3"/>
      <c r="P73" s="3"/>
    </row>
    <row r="74" spans="2:16" ht="14.25">
      <c r="B74" s="3"/>
      <c r="C74" s="3"/>
      <c r="D74" s="3"/>
      <c r="E74" s="3"/>
      <c r="F74" s="3"/>
      <c r="G74" s="3"/>
      <c r="H74" s="3"/>
      <c r="I74" s="3"/>
      <c r="J74" s="3"/>
      <c r="K74" s="3"/>
      <c r="L74" s="3"/>
      <c r="M74" s="3"/>
      <c r="N74" s="3"/>
      <c r="O74" s="3"/>
      <c r="P74" s="3"/>
    </row>
    <row r="75" spans="2:16" ht="14.25">
      <c r="B75" s="3"/>
      <c r="C75" s="3"/>
      <c r="D75" s="3"/>
      <c r="E75" s="3"/>
      <c r="F75" s="3"/>
      <c r="G75" s="3"/>
      <c r="H75" s="3"/>
      <c r="I75" s="3"/>
      <c r="J75" s="3"/>
      <c r="K75" s="3"/>
      <c r="L75" s="3"/>
      <c r="M75" s="3"/>
      <c r="N75" s="3"/>
      <c r="O75" s="3"/>
      <c r="P75" s="3"/>
    </row>
    <row r="76" spans="2:16" ht="14.25">
      <c r="B76" s="3"/>
      <c r="C76" s="3"/>
      <c r="D76" s="3"/>
      <c r="E76" s="3"/>
      <c r="F76" s="3"/>
      <c r="G76" s="3"/>
      <c r="H76" s="3"/>
      <c r="I76" s="3"/>
      <c r="J76" s="3"/>
      <c r="K76" s="3"/>
      <c r="L76" s="3"/>
      <c r="M76" s="3"/>
      <c r="N76" s="3"/>
      <c r="O76" s="3"/>
      <c r="P76" s="3"/>
    </row>
    <row r="77" spans="2:16" ht="14.25">
      <c r="B77" s="3"/>
      <c r="C77" s="3"/>
      <c r="D77" s="3"/>
      <c r="E77" s="3"/>
      <c r="F77" s="3"/>
      <c r="G77" s="3"/>
      <c r="H77" s="3"/>
      <c r="I77" s="3"/>
      <c r="J77" s="3"/>
      <c r="K77" s="3"/>
      <c r="L77" s="3"/>
      <c r="M77" s="3"/>
      <c r="N77" s="3"/>
      <c r="O77" s="3"/>
      <c r="P77" s="3"/>
    </row>
    <row r="78" spans="2:16" ht="14.25">
      <c r="B78" s="3"/>
      <c r="C78" s="3"/>
      <c r="D78" s="3"/>
      <c r="E78" s="3"/>
      <c r="F78" s="3"/>
      <c r="G78" s="3"/>
      <c r="H78" s="3"/>
      <c r="I78" s="3"/>
      <c r="J78" s="3"/>
      <c r="K78" s="3"/>
      <c r="L78" s="3"/>
      <c r="M78" s="3"/>
      <c r="N78" s="3"/>
      <c r="O78" s="3"/>
      <c r="P78" s="3"/>
    </row>
    <row r="79" spans="2:16" ht="14.25">
      <c r="B79" s="3"/>
      <c r="C79" s="3"/>
      <c r="D79" s="3"/>
      <c r="E79" s="3"/>
      <c r="F79" s="3"/>
      <c r="G79" s="3"/>
      <c r="H79" s="3"/>
      <c r="I79" s="3"/>
      <c r="J79" s="3"/>
      <c r="K79" s="3"/>
      <c r="L79" s="3"/>
      <c r="M79" s="3"/>
      <c r="N79" s="3"/>
      <c r="O79" s="3"/>
      <c r="P79" s="3"/>
    </row>
    <row r="80" spans="2:16" ht="14.25">
      <c r="B80" s="3"/>
      <c r="C80" s="3"/>
      <c r="D80" s="3"/>
      <c r="E80" s="3"/>
      <c r="F80" s="3"/>
      <c r="G80" s="3"/>
      <c r="H80" s="3"/>
      <c r="I80" s="3"/>
      <c r="J80" s="3"/>
      <c r="K80" s="3"/>
      <c r="L80" s="3"/>
      <c r="M80" s="3"/>
      <c r="N80" s="3"/>
      <c r="O80" s="3"/>
      <c r="P80" s="3"/>
    </row>
    <row r="81" spans="2:16" ht="14.25">
      <c r="B81" s="3"/>
      <c r="C81" s="3"/>
      <c r="D81" s="3"/>
      <c r="E81" s="3"/>
      <c r="F81" s="3"/>
      <c r="G81" s="3"/>
      <c r="H81" s="3"/>
      <c r="I81" s="3"/>
      <c r="J81" s="3"/>
      <c r="K81" s="3"/>
      <c r="L81" s="3"/>
      <c r="M81" s="3"/>
      <c r="N81" s="3"/>
      <c r="O81" s="3"/>
      <c r="P81" s="3"/>
    </row>
    <row r="82" spans="2:16" ht="14.25">
      <c r="B82" s="3"/>
      <c r="C82" s="3"/>
      <c r="D82" s="3"/>
      <c r="E82" s="3"/>
      <c r="F82" s="3"/>
      <c r="G82" s="3"/>
      <c r="H82" s="3"/>
      <c r="I82" s="3"/>
      <c r="J82" s="3"/>
      <c r="K82" s="3"/>
      <c r="L82" s="3"/>
      <c r="M82" s="3"/>
      <c r="N82" s="3"/>
      <c r="O82" s="3"/>
      <c r="P82" s="3"/>
    </row>
    <row r="83" spans="2:16" ht="14.25">
      <c r="B83" s="3"/>
      <c r="C83" s="3"/>
      <c r="D83" s="3"/>
      <c r="E83" s="3"/>
      <c r="F83" s="3"/>
      <c r="G83" s="3"/>
      <c r="H83" s="3"/>
      <c r="I83" s="3"/>
      <c r="J83" s="3"/>
      <c r="K83" s="3"/>
      <c r="L83" s="3"/>
      <c r="M83" s="3"/>
      <c r="N83" s="3"/>
      <c r="O83" s="3"/>
      <c r="P83" s="3"/>
    </row>
    <row r="84" spans="2:16" ht="14.25">
      <c r="B84" s="3"/>
      <c r="C84" s="3"/>
      <c r="D84" s="3"/>
      <c r="E84" s="3"/>
      <c r="F84" s="3"/>
      <c r="G84" s="3"/>
      <c r="H84" s="3"/>
      <c r="I84" s="3"/>
      <c r="J84" s="3"/>
      <c r="K84" s="3"/>
      <c r="L84" s="3"/>
      <c r="M84" s="3"/>
      <c r="N84" s="3"/>
      <c r="O84" s="3"/>
      <c r="P84" s="3"/>
    </row>
    <row r="85" spans="2:16" ht="14.25">
      <c r="B85" s="3"/>
      <c r="C85" s="3"/>
      <c r="D85" s="3"/>
      <c r="E85" s="3"/>
      <c r="F85" s="3"/>
      <c r="G85" s="3"/>
      <c r="H85" s="3"/>
      <c r="I85" s="3"/>
      <c r="J85" s="3"/>
      <c r="K85" s="3"/>
      <c r="L85" s="3"/>
      <c r="M85" s="3"/>
      <c r="N85" s="3"/>
      <c r="O85" s="3"/>
      <c r="P85" s="3"/>
    </row>
    <row r="86" spans="2:16" ht="14.25">
      <c r="B86" s="3"/>
      <c r="C86" s="3"/>
      <c r="D86" s="3"/>
      <c r="E86" s="3"/>
      <c r="F86" s="3"/>
      <c r="G86" s="3"/>
      <c r="H86" s="3"/>
      <c r="I86" s="3"/>
      <c r="J86" s="3"/>
      <c r="K86" s="3"/>
      <c r="L86" s="3"/>
      <c r="M86" s="3"/>
      <c r="N86" s="3"/>
      <c r="O86" s="3"/>
      <c r="P86" s="3"/>
    </row>
    <row r="87" spans="2:16" ht="14.25">
      <c r="B87" s="3"/>
      <c r="C87" s="3"/>
      <c r="D87" s="3"/>
      <c r="E87" s="3"/>
      <c r="F87" s="3"/>
      <c r="G87" s="3"/>
      <c r="H87" s="3"/>
      <c r="I87" s="3"/>
      <c r="J87" s="3"/>
      <c r="K87" s="3"/>
      <c r="L87" s="3"/>
      <c r="M87" s="3"/>
      <c r="N87" s="3"/>
      <c r="O87" s="3"/>
      <c r="P87" s="3"/>
    </row>
    <row r="88" spans="2:16" ht="14.25">
      <c r="B88" s="3"/>
      <c r="C88" s="3"/>
      <c r="D88" s="3"/>
      <c r="E88" s="3"/>
      <c r="F88" s="3"/>
      <c r="G88" s="3"/>
      <c r="H88" s="3"/>
      <c r="I88" s="3"/>
      <c r="J88" s="3"/>
      <c r="K88" s="3"/>
      <c r="L88" s="3"/>
      <c r="M88" s="3"/>
      <c r="N88" s="3"/>
      <c r="O88" s="3"/>
      <c r="P88" s="3"/>
    </row>
    <row r="89" spans="2:16" ht="14.25">
      <c r="B89" s="3"/>
      <c r="C89" s="3"/>
      <c r="D89" s="3"/>
      <c r="E89" s="3"/>
      <c r="F89" s="3"/>
      <c r="G89" s="3"/>
      <c r="H89" s="3"/>
      <c r="I89" s="3"/>
      <c r="J89" s="3"/>
      <c r="K89" s="3"/>
      <c r="L89" s="3"/>
      <c r="M89" s="3"/>
      <c r="N89" s="3"/>
      <c r="O89" s="3"/>
      <c r="P89" s="3"/>
    </row>
    <row r="90" spans="2:16" ht="14.25">
      <c r="B90" s="3"/>
      <c r="C90" s="3"/>
      <c r="D90" s="3"/>
      <c r="E90" s="3"/>
      <c r="F90" s="3"/>
      <c r="G90" s="3"/>
      <c r="H90" s="3"/>
      <c r="I90" s="3"/>
      <c r="J90" s="3"/>
      <c r="K90" s="3"/>
      <c r="L90" s="3"/>
      <c r="M90" s="3"/>
      <c r="N90" s="3"/>
      <c r="O90" s="3"/>
      <c r="P90" s="3"/>
    </row>
    <row r="91" spans="2:16" ht="14.25">
      <c r="B91" s="3"/>
      <c r="C91" s="3"/>
      <c r="D91" s="3"/>
      <c r="E91" s="3"/>
      <c r="F91" s="3"/>
      <c r="G91" s="3"/>
      <c r="H91" s="3"/>
      <c r="I91" s="3"/>
      <c r="J91" s="3"/>
      <c r="K91" s="3"/>
      <c r="L91" s="3"/>
      <c r="M91" s="3"/>
      <c r="N91" s="3"/>
      <c r="O91" s="3"/>
      <c r="P91" s="3"/>
    </row>
    <row r="92" spans="2:16" ht="14.25">
      <c r="B92" s="3"/>
      <c r="C92" s="3"/>
      <c r="D92" s="3"/>
      <c r="E92" s="3"/>
      <c r="F92" s="3"/>
      <c r="G92" s="3"/>
      <c r="H92" s="3"/>
      <c r="I92" s="3"/>
      <c r="J92" s="3"/>
      <c r="K92" s="3"/>
      <c r="L92" s="3"/>
      <c r="M92" s="3"/>
      <c r="N92" s="3"/>
      <c r="O92" s="3"/>
      <c r="P92" s="3"/>
    </row>
    <row r="93" spans="2:16" ht="14.25">
      <c r="B93" s="3"/>
      <c r="C93" s="3"/>
      <c r="D93" s="3"/>
      <c r="E93" s="3"/>
      <c r="F93" s="3"/>
      <c r="G93" s="3"/>
      <c r="H93" s="3"/>
      <c r="I93" s="3"/>
      <c r="J93" s="3"/>
      <c r="K93" s="3"/>
      <c r="L93" s="3"/>
      <c r="M93" s="3"/>
      <c r="N93" s="3"/>
      <c r="O93" s="3"/>
      <c r="P93" s="3"/>
    </row>
    <row r="94" spans="2:16" ht="14.25">
      <c r="B94" s="3"/>
      <c r="C94" s="3"/>
      <c r="D94" s="3"/>
      <c r="E94" s="3"/>
      <c r="F94" s="3"/>
      <c r="G94" s="3"/>
      <c r="H94" s="3"/>
      <c r="I94" s="3"/>
      <c r="J94" s="3"/>
      <c r="K94" s="3"/>
      <c r="L94" s="3"/>
      <c r="M94" s="3"/>
      <c r="N94" s="3"/>
      <c r="O94" s="3"/>
      <c r="P94" s="3"/>
    </row>
    <row r="95" spans="2:16" ht="14.25">
      <c r="B95" s="3"/>
      <c r="C95" s="3"/>
      <c r="D95" s="3"/>
      <c r="E95" s="3"/>
      <c r="F95" s="3"/>
      <c r="G95" s="3"/>
      <c r="H95" s="3"/>
      <c r="I95" s="3"/>
      <c r="J95" s="3"/>
      <c r="K95" s="3"/>
      <c r="L95" s="3"/>
      <c r="M95" s="3"/>
      <c r="N95" s="3"/>
      <c r="O95" s="3"/>
      <c r="P95" s="3"/>
    </row>
    <row r="96" spans="2:16" ht="14.25">
      <c r="B96" s="3"/>
      <c r="C96" s="3"/>
      <c r="D96" s="3"/>
      <c r="E96" s="3"/>
      <c r="F96" s="3"/>
      <c r="G96" s="3"/>
      <c r="H96" s="3"/>
      <c r="I96" s="3"/>
      <c r="J96" s="3"/>
      <c r="K96" s="3"/>
      <c r="L96" s="3"/>
      <c r="M96" s="3"/>
      <c r="N96" s="3"/>
      <c r="O96" s="3"/>
      <c r="P96" s="3"/>
    </row>
    <row r="97" spans="2:16" ht="14.25">
      <c r="B97" s="3"/>
      <c r="C97" s="3"/>
      <c r="D97" s="3"/>
      <c r="E97" s="3"/>
      <c r="F97" s="3"/>
      <c r="G97" s="3"/>
      <c r="H97" s="3"/>
      <c r="I97" s="3"/>
      <c r="J97" s="3"/>
      <c r="K97" s="3"/>
      <c r="L97" s="3"/>
      <c r="M97" s="3"/>
      <c r="N97" s="3"/>
      <c r="O97" s="3"/>
      <c r="P97" s="3"/>
    </row>
    <row r="98" spans="2:16" ht="14.25">
      <c r="B98" s="3"/>
      <c r="C98" s="3"/>
      <c r="D98" s="3"/>
      <c r="E98" s="3"/>
      <c r="F98" s="3"/>
      <c r="G98" s="3"/>
      <c r="H98" s="3"/>
      <c r="I98" s="3"/>
      <c r="J98" s="3"/>
      <c r="K98" s="3"/>
      <c r="L98" s="3"/>
      <c r="M98" s="3"/>
      <c r="N98" s="3"/>
      <c r="O98" s="3"/>
      <c r="P98" s="3"/>
    </row>
    <row r="99" spans="2:16" ht="14.25">
      <c r="B99" s="3"/>
      <c r="C99" s="3"/>
      <c r="D99" s="3"/>
      <c r="E99" s="3"/>
      <c r="F99" s="3"/>
      <c r="G99" s="3"/>
      <c r="H99" s="3"/>
      <c r="I99" s="3"/>
      <c r="J99" s="3"/>
      <c r="K99" s="3"/>
      <c r="L99" s="3"/>
      <c r="M99" s="3"/>
      <c r="N99" s="3"/>
      <c r="O99" s="3"/>
      <c r="P99" s="3"/>
    </row>
    <row r="100" spans="2:16" ht="14.25">
      <c r="B100" s="3"/>
      <c r="C100" s="3"/>
      <c r="D100" s="3"/>
      <c r="E100" s="3"/>
      <c r="F100" s="3"/>
      <c r="G100" s="3"/>
      <c r="H100" s="3"/>
      <c r="I100" s="3"/>
      <c r="J100" s="3"/>
      <c r="K100" s="3"/>
      <c r="L100" s="3"/>
      <c r="M100" s="3"/>
      <c r="N100" s="3"/>
      <c r="O100" s="3"/>
      <c r="P100" s="3"/>
    </row>
    <row r="101" spans="2:16" ht="14.25">
      <c r="B101" s="3"/>
      <c r="C101" s="3"/>
      <c r="D101" s="3"/>
      <c r="E101" s="3"/>
      <c r="F101" s="3"/>
      <c r="G101" s="3"/>
      <c r="H101" s="3"/>
      <c r="I101" s="3"/>
      <c r="J101" s="3"/>
      <c r="K101" s="3"/>
      <c r="L101" s="3"/>
      <c r="M101" s="3"/>
      <c r="N101" s="3"/>
      <c r="O101" s="3"/>
      <c r="P101" s="3"/>
    </row>
    <row r="102" spans="2:16" ht="14.25">
      <c r="B102" s="3"/>
      <c r="C102" s="3"/>
      <c r="D102" s="3"/>
      <c r="E102" s="3"/>
      <c r="F102" s="3"/>
      <c r="G102" s="3"/>
      <c r="H102" s="3"/>
      <c r="I102" s="3"/>
      <c r="J102" s="3"/>
      <c r="K102" s="3"/>
      <c r="L102" s="3"/>
      <c r="M102" s="3"/>
      <c r="N102" s="3"/>
      <c r="O102" s="3"/>
      <c r="P102" s="3"/>
    </row>
    <row r="103" spans="2:16" ht="14.25">
      <c r="B103" s="3"/>
      <c r="C103" s="3"/>
      <c r="D103" s="3"/>
      <c r="E103" s="3"/>
      <c r="F103" s="3"/>
      <c r="G103" s="3"/>
      <c r="H103" s="3"/>
      <c r="I103" s="3"/>
      <c r="J103" s="3"/>
      <c r="K103" s="3"/>
      <c r="L103" s="3"/>
      <c r="M103" s="3"/>
      <c r="N103" s="3"/>
      <c r="O103" s="3"/>
      <c r="P103" s="3"/>
    </row>
    <row r="104" spans="2:16" ht="14.25">
      <c r="B104" s="3"/>
      <c r="C104" s="3"/>
      <c r="D104" s="3"/>
      <c r="E104" s="3"/>
      <c r="F104" s="3"/>
      <c r="G104" s="3"/>
      <c r="H104" s="3"/>
      <c r="I104" s="3"/>
      <c r="J104" s="3"/>
      <c r="K104" s="3"/>
      <c r="L104" s="3"/>
      <c r="M104" s="3"/>
      <c r="N104" s="3"/>
      <c r="O104" s="3"/>
      <c r="P104" s="3"/>
    </row>
    <row r="105" spans="2:16" ht="14.25">
      <c r="B105" s="3"/>
      <c r="C105" s="3"/>
      <c r="D105" s="3"/>
      <c r="E105" s="3"/>
      <c r="F105" s="3"/>
      <c r="G105" s="3"/>
      <c r="H105" s="3"/>
      <c r="I105" s="3"/>
      <c r="J105" s="3"/>
      <c r="K105" s="3"/>
      <c r="L105" s="3"/>
      <c r="M105" s="3"/>
      <c r="N105" s="3"/>
      <c r="O105" s="3"/>
      <c r="P105" s="3"/>
    </row>
    <row r="106" spans="2:16" ht="14.25">
      <c r="B106" s="3"/>
      <c r="C106" s="3"/>
      <c r="D106" s="3"/>
      <c r="E106" s="3"/>
      <c r="F106" s="3"/>
      <c r="G106" s="3"/>
      <c r="H106" s="3"/>
      <c r="I106" s="3"/>
      <c r="J106" s="3"/>
      <c r="K106" s="3"/>
      <c r="L106" s="3"/>
      <c r="M106" s="3"/>
      <c r="N106" s="3"/>
      <c r="O106" s="3"/>
      <c r="P106" s="3"/>
    </row>
    <row r="107" spans="2:16" ht="14.25">
      <c r="B107" s="3"/>
      <c r="C107" s="3"/>
      <c r="D107" s="3"/>
      <c r="E107" s="3"/>
      <c r="F107" s="3"/>
      <c r="G107" s="3"/>
      <c r="H107" s="3"/>
      <c r="I107" s="3"/>
      <c r="J107" s="3"/>
      <c r="K107" s="3"/>
      <c r="L107" s="3"/>
      <c r="M107" s="3"/>
      <c r="N107" s="3"/>
      <c r="O107" s="3"/>
      <c r="P107" s="3"/>
    </row>
    <row r="108" spans="2:16" ht="14.25">
      <c r="B108" s="3"/>
      <c r="C108" s="3"/>
      <c r="D108" s="3"/>
      <c r="E108" s="3"/>
      <c r="F108" s="3"/>
      <c r="G108" s="3"/>
      <c r="H108" s="3"/>
      <c r="I108" s="3"/>
      <c r="J108" s="3"/>
      <c r="K108" s="3"/>
      <c r="L108" s="3"/>
      <c r="M108" s="3"/>
      <c r="N108" s="3"/>
      <c r="O108" s="3"/>
      <c r="P108" s="3"/>
    </row>
    <row r="109" spans="2:16" ht="14.25">
      <c r="B109" s="3"/>
      <c r="C109" s="3"/>
      <c r="D109" s="3"/>
      <c r="E109" s="3"/>
      <c r="F109" s="3"/>
      <c r="G109" s="3"/>
      <c r="H109" s="3"/>
      <c r="I109" s="3"/>
      <c r="J109" s="3"/>
      <c r="K109" s="3"/>
      <c r="L109" s="3"/>
      <c r="M109" s="3"/>
      <c r="N109" s="3"/>
      <c r="O109" s="3"/>
      <c r="P109" s="3"/>
    </row>
    <row r="110" spans="2:16" ht="14.25">
      <c r="B110" s="3"/>
      <c r="C110" s="3"/>
      <c r="D110" s="3"/>
      <c r="E110" s="3"/>
      <c r="F110" s="3"/>
      <c r="G110" s="3"/>
      <c r="H110" s="3"/>
      <c r="I110" s="3"/>
      <c r="J110" s="3"/>
      <c r="K110" s="3"/>
      <c r="L110" s="3"/>
      <c r="M110" s="3"/>
      <c r="N110" s="3"/>
      <c r="O110" s="3"/>
      <c r="P110" s="3"/>
    </row>
    <row r="111" spans="2:16" ht="14.25">
      <c r="B111" s="3"/>
      <c r="C111" s="3"/>
      <c r="D111" s="3"/>
      <c r="E111" s="3"/>
      <c r="F111" s="3"/>
      <c r="G111" s="3"/>
      <c r="H111" s="3"/>
      <c r="I111" s="3"/>
      <c r="J111" s="3"/>
      <c r="K111" s="3"/>
      <c r="L111" s="3"/>
      <c r="M111" s="3"/>
      <c r="N111" s="3"/>
      <c r="O111" s="3"/>
      <c r="P111" s="3"/>
    </row>
    <row r="112" spans="2:16" ht="14.25">
      <c r="B112" s="3"/>
      <c r="C112" s="3"/>
      <c r="D112" s="3"/>
      <c r="E112" s="3"/>
      <c r="F112" s="3"/>
      <c r="G112" s="3"/>
      <c r="H112" s="3"/>
      <c r="I112" s="3"/>
      <c r="J112" s="3"/>
      <c r="K112" s="3"/>
      <c r="L112" s="3"/>
      <c r="M112" s="3"/>
      <c r="N112" s="3"/>
      <c r="O112" s="3"/>
      <c r="P112" s="3"/>
    </row>
    <row r="113" spans="2:16" ht="14.25">
      <c r="B113" s="3"/>
      <c r="C113" s="3"/>
      <c r="D113" s="3"/>
      <c r="E113" s="3"/>
      <c r="F113" s="3"/>
      <c r="G113" s="3"/>
      <c r="H113" s="3"/>
      <c r="I113" s="3"/>
      <c r="J113" s="3"/>
      <c r="K113" s="3"/>
      <c r="L113" s="3"/>
      <c r="M113" s="3"/>
      <c r="N113" s="3"/>
      <c r="O113" s="3"/>
      <c r="P113" s="3"/>
    </row>
    <row r="114" spans="2:16" ht="14.25">
      <c r="B114" s="3"/>
      <c r="C114" s="3"/>
      <c r="D114" s="3"/>
      <c r="E114" s="3"/>
      <c r="F114" s="3"/>
      <c r="G114" s="3"/>
      <c r="H114" s="3"/>
      <c r="I114" s="3"/>
      <c r="J114" s="3"/>
      <c r="K114" s="3"/>
      <c r="L114" s="3"/>
      <c r="M114" s="3"/>
      <c r="N114" s="3"/>
      <c r="O114" s="3"/>
      <c r="P114" s="3"/>
    </row>
    <row r="115" spans="2:16" ht="14.25">
      <c r="B115" s="3"/>
      <c r="C115" s="3"/>
      <c r="D115" s="3"/>
      <c r="E115" s="3"/>
      <c r="F115" s="3"/>
      <c r="G115" s="3"/>
      <c r="H115" s="3"/>
      <c r="I115" s="3"/>
      <c r="J115" s="3"/>
      <c r="K115" s="3"/>
      <c r="L115" s="3"/>
      <c r="M115" s="3"/>
      <c r="N115" s="3"/>
      <c r="O115" s="3"/>
      <c r="P115" s="3"/>
    </row>
    <row r="116" spans="2:16" ht="14.25">
      <c r="B116" s="3"/>
      <c r="C116" s="3"/>
      <c r="D116" s="3"/>
      <c r="E116" s="3"/>
      <c r="F116" s="3"/>
      <c r="G116" s="3"/>
      <c r="H116" s="3"/>
      <c r="I116" s="3"/>
      <c r="J116" s="3"/>
      <c r="K116" s="3"/>
      <c r="L116" s="3"/>
      <c r="M116" s="3"/>
      <c r="N116" s="3"/>
      <c r="O116" s="3"/>
      <c r="P116" s="3"/>
    </row>
    <row r="117" spans="2:16" ht="14.25">
      <c r="B117" s="3"/>
      <c r="C117" s="3"/>
      <c r="D117" s="3"/>
      <c r="E117" s="3"/>
      <c r="F117" s="3"/>
      <c r="G117" s="3"/>
      <c r="H117" s="3"/>
      <c r="I117" s="3"/>
      <c r="J117" s="3"/>
      <c r="K117" s="3"/>
      <c r="L117" s="3"/>
      <c r="M117" s="3"/>
      <c r="N117" s="3"/>
      <c r="O117" s="3"/>
      <c r="P117" s="3"/>
    </row>
    <row r="118" spans="2:16" ht="14.25">
      <c r="B118" s="3"/>
      <c r="C118" s="3"/>
      <c r="D118" s="3"/>
      <c r="E118" s="3"/>
      <c r="F118" s="3"/>
      <c r="G118" s="3"/>
      <c r="H118" s="3"/>
      <c r="I118" s="3"/>
      <c r="J118" s="3"/>
      <c r="K118" s="3"/>
      <c r="L118" s="3"/>
      <c r="M118" s="3"/>
      <c r="N118" s="3"/>
      <c r="O118" s="3"/>
      <c r="P118" s="3"/>
    </row>
    <row r="119" spans="2:16" ht="14.25">
      <c r="B119" s="3"/>
      <c r="C119" s="3"/>
      <c r="D119" s="3"/>
      <c r="E119" s="3"/>
      <c r="F119" s="3"/>
      <c r="G119" s="3"/>
      <c r="H119" s="3"/>
      <c r="I119" s="3"/>
      <c r="J119" s="3"/>
      <c r="K119" s="3"/>
      <c r="L119" s="3"/>
      <c r="M119" s="3"/>
      <c r="N119" s="3"/>
      <c r="O119" s="3"/>
      <c r="P119" s="3"/>
    </row>
    <row r="120" spans="2:16" ht="14.25">
      <c r="B120" s="3"/>
      <c r="C120" s="3"/>
      <c r="D120" s="3"/>
      <c r="E120" s="3"/>
      <c r="F120" s="3"/>
      <c r="G120" s="3"/>
      <c r="H120" s="3"/>
      <c r="I120" s="3"/>
      <c r="J120" s="3"/>
      <c r="K120" s="3"/>
      <c r="L120" s="3"/>
      <c r="M120" s="3"/>
      <c r="N120" s="3"/>
      <c r="O120" s="3"/>
      <c r="P120" s="3"/>
    </row>
    <row r="121" spans="2:16" ht="14.25">
      <c r="B121" s="3"/>
      <c r="C121" s="3"/>
      <c r="D121" s="3"/>
      <c r="E121" s="3"/>
      <c r="F121" s="3"/>
      <c r="G121" s="3"/>
      <c r="H121" s="3"/>
      <c r="I121" s="3"/>
      <c r="J121" s="3"/>
      <c r="K121" s="3"/>
      <c r="L121" s="3"/>
      <c r="M121" s="3"/>
      <c r="N121" s="3"/>
      <c r="O121" s="3"/>
      <c r="P121" s="3"/>
    </row>
    <row r="122" spans="2:16" ht="14.25">
      <c r="B122" s="3"/>
      <c r="C122" s="3"/>
      <c r="D122" s="3"/>
      <c r="E122" s="3"/>
      <c r="F122" s="3"/>
      <c r="G122" s="3"/>
      <c r="H122" s="3"/>
      <c r="I122" s="3"/>
      <c r="J122" s="3"/>
      <c r="K122" s="3"/>
      <c r="L122" s="3"/>
      <c r="M122" s="3"/>
      <c r="N122" s="3"/>
      <c r="O122" s="3"/>
      <c r="P122" s="3"/>
    </row>
    <row r="123" spans="2:16" ht="14.25">
      <c r="B123" s="3"/>
      <c r="C123" s="3"/>
      <c r="D123" s="3"/>
      <c r="E123" s="3"/>
      <c r="F123" s="3"/>
      <c r="G123" s="3"/>
      <c r="H123" s="3"/>
      <c r="I123" s="3"/>
      <c r="J123" s="3"/>
      <c r="K123" s="3"/>
      <c r="L123" s="3"/>
      <c r="M123" s="3"/>
      <c r="N123" s="3"/>
      <c r="O123" s="3"/>
      <c r="P123" s="3"/>
    </row>
    <row r="124" spans="2:16" ht="14.25">
      <c r="B124" s="3"/>
      <c r="C124" s="3"/>
      <c r="D124" s="3"/>
      <c r="E124" s="3"/>
      <c r="F124" s="3"/>
      <c r="G124" s="3"/>
      <c r="H124" s="3"/>
      <c r="I124" s="3"/>
      <c r="J124" s="3"/>
      <c r="K124" s="3"/>
      <c r="L124" s="3"/>
      <c r="M124" s="3"/>
      <c r="N124" s="3"/>
      <c r="O124" s="3"/>
      <c r="P124" s="3"/>
    </row>
    <row r="125" spans="2:16" ht="14.25">
      <c r="B125" s="3"/>
      <c r="C125" s="3"/>
      <c r="D125" s="3"/>
      <c r="E125" s="3"/>
      <c r="F125" s="3"/>
      <c r="G125" s="3"/>
      <c r="H125" s="3"/>
      <c r="I125" s="3"/>
      <c r="J125" s="3"/>
      <c r="K125" s="3"/>
      <c r="L125" s="3"/>
      <c r="M125" s="3"/>
      <c r="N125" s="3"/>
      <c r="O125" s="3"/>
      <c r="P125" s="3"/>
    </row>
    <row r="126" spans="2:16" ht="14.25">
      <c r="B126" s="3"/>
      <c r="C126" s="3"/>
      <c r="D126" s="3"/>
      <c r="E126" s="3"/>
      <c r="F126" s="3"/>
      <c r="G126" s="3"/>
      <c r="H126" s="3"/>
      <c r="I126" s="3"/>
      <c r="J126" s="3"/>
      <c r="K126" s="3"/>
      <c r="L126" s="3"/>
      <c r="M126" s="3"/>
      <c r="N126" s="3"/>
      <c r="O126" s="3"/>
      <c r="P126" s="3"/>
    </row>
    <row r="127" spans="2:16" ht="14.25">
      <c r="B127" s="3"/>
      <c r="C127" s="3"/>
      <c r="D127" s="3"/>
      <c r="E127" s="3"/>
      <c r="F127" s="3"/>
      <c r="G127" s="3"/>
      <c r="H127" s="3"/>
      <c r="I127" s="3"/>
      <c r="J127" s="3"/>
      <c r="K127" s="3"/>
      <c r="L127" s="3"/>
      <c r="M127" s="3"/>
      <c r="N127" s="3"/>
      <c r="O127" s="3"/>
      <c r="P127" s="3"/>
    </row>
    <row r="128" spans="2:16" ht="14.25">
      <c r="B128" s="3"/>
      <c r="C128" s="3"/>
      <c r="D128" s="3"/>
      <c r="E128" s="3"/>
      <c r="F128" s="3"/>
      <c r="G128" s="3"/>
      <c r="H128" s="3"/>
      <c r="I128" s="3"/>
      <c r="J128" s="3"/>
      <c r="K128" s="3"/>
      <c r="L128" s="3"/>
      <c r="M128" s="3"/>
      <c r="N128" s="3"/>
      <c r="O128" s="3"/>
      <c r="P128" s="3"/>
    </row>
    <row r="129" spans="2:16" ht="14.25">
      <c r="B129" s="3"/>
      <c r="C129" s="3"/>
      <c r="D129" s="3"/>
      <c r="E129" s="3"/>
      <c r="F129" s="3"/>
      <c r="G129" s="3"/>
      <c r="H129" s="3"/>
      <c r="I129" s="3"/>
      <c r="J129" s="3"/>
      <c r="K129" s="3"/>
      <c r="L129" s="3"/>
      <c r="M129" s="3"/>
      <c r="N129" s="3"/>
      <c r="O129" s="3"/>
      <c r="P129" s="3"/>
    </row>
    <row r="130" spans="2:16" ht="14.25">
      <c r="B130" s="3"/>
      <c r="C130" s="3"/>
      <c r="D130" s="3"/>
      <c r="E130" s="3"/>
      <c r="F130" s="3"/>
      <c r="G130" s="3"/>
      <c r="H130" s="3"/>
      <c r="I130" s="3"/>
      <c r="J130" s="3"/>
      <c r="K130" s="3"/>
      <c r="L130" s="3"/>
      <c r="M130" s="3"/>
      <c r="N130" s="3"/>
      <c r="O130" s="3"/>
      <c r="P130" s="3"/>
    </row>
    <row r="131" spans="2:16" ht="14.25">
      <c r="B131" s="3"/>
      <c r="C131" s="3"/>
      <c r="D131" s="3"/>
      <c r="E131" s="3"/>
      <c r="F131" s="3"/>
      <c r="G131" s="3"/>
      <c r="H131" s="3"/>
      <c r="I131" s="3"/>
      <c r="J131" s="3"/>
      <c r="K131" s="3"/>
      <c r="L131" s="3"/>
      <c r="M131" s="3"/>
      <c r="N131" s="3"/>
      <c r="O131" s="3"/>
      <c r="P131" s="3"/>
    </row>
    <row r="132" spans="2:16" ht="14.25">
      <c r="B132" s="3"/>
      <c r="C132" s="3"/>
      <c r="D132" s="3"/>
      <c r="E132" s="3"/>
      <c r="F132" s="3"/>
      <c r="G132" s="3"/>
      <c r="H132" s="3"/>
      <c r="I132" s="3"/>
      <c r="J132" s="3"/>
      <c r="K132" s="3"/>
      <c r="L132" s="3"/>
      <c r="M132" s="3"/>
      <c r="N132" s="3"/>
      <c r="O132" s="3"/>
      <c r="P132" s="3"/>
    </row>
    <row r="133" spans="2:16" ht="14.25">
      <c r="B133" s="3"/>
      <c r="C133" s="3"/>
      <c r="D133" s="3"/>
      <c r="E133" s="3"/>
      <c r="F133" s="3"/>
      <c r="G133" s="3"/>
      <c r="H133" s="3"/>
      <c r="I133" s="3"/>
      <c r="J133" s="3"/>
      <c r="K133" s="3"/>
      <c r="L133" s="3"/>
      <c r="M133" s="3"/>
      <c r="N133" s="3"/>
      <c r="O133" s="3"/>
      <c r="P133" s="3"/>
    </row>
    <row r="134" spans="2:16" ht="14.25">
      <c r="B134" s="3"/>
      <c r="C134" s="3"/>
      <c r="D134" s="3"/>
      <c r="E134" s="3"/>
      <c r="F134" s="3"/>
      <c r="G134" s="3"/>
      <c r="H134" s="3"/>
      <c r="I134" s="3"/>
      <c r="J134" s="3"/>
      <c r="K134" s="3"/>
      <c r="L134" s="3"/>
      <c r="M134" s="3"/>
      <c r="N134" s="3"/>
      <c r="O134" s="3"/>
      <c r="P134" s="3"/>
    </row>
    <row r="135" spans="2:16" ht="14.25">
      <c r="B135" s="3"/>
      <c r="C135" s="3"/>
      <c r="D135" s="3"/>
      <c r="E135" s="3"/>
      <c r="F135" s="3"/>
      <c r="G135" s="3"/>
      <c r="H135" s="3"/>
      <c r="I135" s="3"/>
      <c r="J135" s="3"/>
      <c r="K135" s="3"/>
      <c r="L135" s="3"/>
      <c r="M135" s="3"/>
      <c r="N135" s="3"/>
      <c r="O135" s="3"/>
      <c r="P135" s="3"/>
    </row>
    <row r="136" spans="2:16" ht="14.25">
      <c r="B136" s="3"/>
      <c r="C136" s="3"/>
      <c r="D136" s="3"/>
      <c r="E136" s="3"/>
      <c r="F136" s="3"/>
      <c r="G136" s="3"/>
      <c r="H136" s="3"/>
      <c r="I136" s="3"/>
      <c r="J136" s="3"/>
      <c r="K136" s="3"/>
      <c r="L136" s="3"/>
      <c r="M136" s="3"/>
      <c r="N136" s="3"/>
      <c r="O136" s="3"/>
      <c r="P136" s="3"/>
    </row>
    <row r="137" spans="2:16" ht="14.25">
      <c r="B137" s="3"/>
      <c r="C137" s="3"/>
      <c r="D137" s="3"/>
      <c r="E137" s="3"/>
      <c r="F137" s="3"/>
      <c r="G137" s="3"/>
      <c r="H137" s="3"/>
      <c r="I137" s="3"/>
      <c r="J137" s="3"/>
      <c r="K137" s="3"/>
      <c r="L137" s="3"/>
      <c r="M137" s="3"/>
      <c r="N137" s="3"/>
      <c r="O137" s="3"/>
      <c r="P137" s="3"/>
    </row>
    <row r="138" spans="2:16" ht="14.25">
      <c r="B138" s="3"/>
      <c r="C138" s="3"/>
      <c r="D138" s="3"/>
      <c r="E138" s="3"/>
      <c r="F138" s="3"/>
      <c r="G138" s="3"/>
      <c r="H138" s="3"/>
      <c r="I138" s="3"/>
      <c r="J138" s="3"/>
      <c r="K138" s="3"/>
      <c r="L138" s="3"/>
      <c r="M138" s="3"/>
      <c r="N138" s="3"/>
      <c r="O138" s="3"/>
      <c r="P138" s="3"/>
    </row>
    <row r="139" spans="2:16" ht="14.25">
      <c r="B139" s="3"/>
      <c r="C139" s="3"/>
      <c r="D139" s="3"/>
      <c r="E139" s="3"/>
      <c r="F139" s="3"/>
      <c r="G139" s="3"/>
      <c r="H139" s="3"/>
      <c r="I139" s="3"/>
      <c r="J139" s="3"/>
      <c r="K139" s="3"/>
      <c r="L139" s="3"/>
      <c r="M139" s="3"/>
      <c r="N139" s="3"/>
      <c r="O139" s="3"/>
      <c r="P139" s="3"/>
    </row>
    <row r="140" spans="2:16" ht="14.25">
      <c r="B140" s="3"/>
      <c r="C140" s="3"/>
      <c r="D140" s="3"/>
      <c r="E140" s="3"/>
      <c r="F140" s="3"/>
      <c r="G140" s="3"/>
      <c r="H140" s="3"/>
      <c r="I140" s="3"/>
      <c r="J140" s="3"/>
      <c r="K140" s="3"/>
      <c r="L140" s="3"/>
      <c r="M140" s="3"/>
      <c r="N140" s="3"/>
      <c r="O140" s="3"/>
      <c r="P140" s="3"/>
    </row>
    <row r="141" spans="2:16" ht="14.25">
      <c r="B141" s="3"/>
      <c r="C141" s="3"/>
      <c r="D141" s="3"/>
      <c r="E141" s="3"/>
      <c r="F141" s="3"/>
      <c r="G141" s="3"/>
      <c r="H141" s="3"/>
      <c r="I141" s="3"/>
      <c r="J141" s="3"/>
      <c r="K141" s="3"/>
      <c r="L141" s="3"/>
      <c r="M141" s="3"/>
      <c r="N141" s="3"/>
      <c r="O141" s="3"/>
      <c r="P141" s="3"/>
    </row>
    <row r="142" spans="2:16" ht="14.25">
      <c r="B142" s="3"/>
      <c r="C142" s="3"/>
      <c r="D142" s="3"/>
      <c r="E142" s="3"/>
      <c r="F142" s="3"/>
      <c r="G142" s="3"/>
      <c r="H142" s="3"/>
      <c r="I142" s="3"/>
      <c r="J142" s="3"/>
      <c r="K142" s="3"/>
      <c r="L142" s="3"/>
      <c r="M142" s="3"/>
      <c r="N142" s="3"/>
      <c r="O142" s="3"/>
      <c r="P142" s="3"/>
    </row>
    <row r="143" spans="2:16" ht="14.25">
      <c r="B143" s="3"/>
      <c r="C143" s="3"/>
      <c r="D143" s="3"/>
      <c r="E143" s="3"/>
      <c r="F143" s="3"/>
      <c r="G143" s="3"/>
      <c r="H143" s="3"/>
      <c r="I143" s="3"/>
      <c r="J143" s="3"/>
      <c r="K143" s="3"/>
      <c r="L143" s="3"/>
      <c r="M143" s="3"/>
      <c r="N143" s="3"/>
      <c r="O143" s="3"/>
      <c r="P143" s="3"/>
    </row>
    <row r="144" spans="2:16" ht="14.25">
      <c r="B144" s="3"/>
      <c r="C144" s="3"/>
      <c r="D144" s="3"/>
      <c r="E144" s="3"/>
      <c r="F144" s="3"/>
      <c r="G144" s="3"/>
      <c r="H144" s="3"/>
      <c r="I144" s="3"/>
      <c r="J144" s="3"/>
      <c r="K144" s="3"/>
      <c r="L144" s="3"/>
      <c r="M144" s="3"/>
      <c r="N144" s="3"/>
      <c r="O144" s="3"/>
      <c r="P144" s="3"/>
    </row>
    <row r="145" spans="2:16" ht="14.25">
      <c r="B145" s="3"/>
      <c r="C145" s="3"/>
      <c r="D145" s="3"/>
      <c r="E145" s="3"/>
      <c r="F145" s="3"/>
      <c r="G145" s="3"/>
      <c r="H145" s="3"/>
      <c r="I145" s="3"/>
      <c r="J145" s="3"/>
      <c r="K145" s="3"/>
      <c r="L145" s="3"/>
      <c r="M145" s="3"/>
      <c r="N145" s="3"/>
      <c r="O145" s="3"/>
      <c r="P145" s="3"/>
    </row>
    <row r="146" spans="2:16" ht="14.25">
      <c r="B146" s="3"/>
      <c r="C146" s="3"/>
      <c r="D146" s="3"/>
      <c r="E146" s="3"/>
      <c r="F146" s="3"/>
      <c r="G146" s="3"/>
      <c r="H146" s="3"/>
      <c r="I146" s="3"/>
      <c r="J146" s="3"/>
      <c r="K146" s="3"/>
      <c r="L146" s="3"/>
      <c r="M146" s="3"/>
      <c r="N146" s="3"/>
      <c r="O146" s="3"/>
      <c r="P146" s="3"/>
    </row>
    <row r="147" spans="2:16" ht="14.25">
      <c r="B147" s="3"/>
      <c r="C147" s="3"/>
      <c r="D147" s="3"/>
      <c r="E147" s="3"/>
      <c r="F147" s="3"/>
      <c r="G147" s="3"/>
      <c r="H147" s="3"/>
      <c r="I147" s="3"/>
      <c r="J147" s="3"/>
      <c r="K147" s="3"/>
      <c r="L147" s="3"/>
      <c r="M147" s="3"/>
      <c r="N147" s="3"/>
      <c r="O147" s="3"/>
      <c r="P147" s="3"/>
    </row>
    <row r="148" spans="2:16" ht="14.25">
      <c r="B148" s="3"/>
      <c r="C148" s="3"/>
      <c r="D148" s="3"/>
      <c r="E148" s="3"/>
      <c r="F148" s="3"/>
      <c r="G148" s="3"/>
      <c r="H148" s="3"/>
      <c r="I148" s="3"/>
      <c r="J148" s="3"/>
      <c r="K148" s="3"/>
      <c r="L148" s="3"/>
      <c r="M148" s="3"/>
      <c r="N148" s="3"/>
      <c r="O148" s="3"/>
      <c r="P148" s="3"/>
    </row>
    <row r="149" spans="2:16" ht="14.25">
      <c r="B149" s="3"/>
      <c r="C149" s="3"/>
      <c r="D149" s="3"/>
      <c r="E149" s="3"/>
      <c r="F149" s="3"/>
      <c r="G149" s="3"/>
      <c r="H149" s="3"/>
      <c r="I149" s="3"/>
      <c r="J149" s="3"/>
      <c r="K149" s="3"/>
      <c r="L149" s="3"/>
      <c r="M149" s="3"/>
      <c r="N149" s="3"/>
      <c r="O149" s="3"/>
      <c r="P149" s="3"/>
    </row>
    <row r="150" spans="2:16" ht="14.25">
      <c r="B150" s="3"/>
      <c r="C150" s="3"/>
      <c r="D150" s="3"/>
      <c r="E150" s="3"/>
      <c r="F150" s="3"/>
      <c r="G150" s="3"/>
      <c r="H150" s="3"/>
      <c r="I150" s="3"/>
      <c r="J150" s="3"/>
      <c r="K150" s="3"/>
      <c r="L150" s="3"/>
      <c r="M150" s="3"/>
      <c r="N150" s="3"/>
      <c r="O150" s="3"/>
      <c r="P150" s="3"/>
    </row>
    <row r="151" spans="2:16" ht="14.25">
      <c r="B151" s="3"/>
      <c r="C151" s="3"/>
      <c r="D151" s="3"/>
      <c r="E151" s="3"/>
      <c r="F151" s="3"/>
      <c r="G151" s="3"/>
      <c r="H151" s="3"/>
      <c r="I151" s="3"/>
      <c r="J151" s="3"/>
      <c r="K151" s="3"/>
      <c r="L151" s="3"/>
      <c r="M151" s="3"/>
      <c r="N151" s="3"/>
      <c r="O151" s="3"/>
      <c r="P151" s="3"/>
    </row>
    <row r="152" spans="2:16" ht="14.25">
      <c r="B152" s="3"/>
      <c r="C152" s="3"/>
      <c r="D152" s="3"/>
      <c r="E152" s="3"/>
      <c r="F152" s="3"/>
      <c r="G152" s="3"/>
      <c r="H152" s="3"/>
      <c r="I152" s="3"/>
      <c r="J152" s="3"/>
      <c r="K152" s="3"/>
      <c r="L152" s="3"/>
      <c r="M152" s="3"/>
      <c r="N152" s="3"/>
      <c r="O152" s="3"/>
      <c r="P152" s="3"/>
    </row>
    <row r="153" spans="2:16" ht="14.25">
      <c r="B153" s="3"/>
      <c r="C153" s="3"/>
      <c r="D153" s="3"/>
      <c r="E153" s="3"/>
      <c r="F153" s="3"/>
      <c r="G153" s="3"/>
      <c r="H153" s="3"/>
      <c r="I153" s="3"/>
      <c r="J153" s="3"/>
      <c r="K153" s="3"/>
      <c r="L153" s="3"/>
      <c r="M153" s="3"/>
      <c r="N153" s="3"/>
      <c r="O153" s="3"/>
      <c r="P153" s="3"/>
    </row>
    <row r="154" spans="2:16" ht="14.25">
      <c r="B154" s="3"/>
      <c r="C154" s="3"/>
      <c r="D154" s="3"/>
      <c r="E154" s="3"/>
      <c r="F154" s="3"/>
      <c r="G154" s="3"/>
      <c r="H154" s="3"/>
      <c r="I154" s="3"/>
      <c r="J154" s="3"/>
      <c r="K154" s="3"/>
      <c r="L154" s="3"/>
      <c r="M154" s="3"/>
      <c r="N154" s="3"/>
      <c r="O154" s="3"/>
      <c r="P154" s="3"/>
    </row>
    <row r="155" spans="2:16" ht="14.25">
      <c r="B155" s="3"/>
      <c r="C155" s="3"/>
      <c r="D155" s="3"/>
      <c r="E155" s="3"/>
      <c r="F155" s="3"/>
      <c r="G155" s="3"/>
      <c r="H155" s="3"/>
      <c r="I155" s="3"/>
      <c r="J155" s="3"/>
      <c r="K155" s="3"/>
      <c r="L155" s="3"/>
      <c r="M155" s="3"/>
      <c r="N155" s="3"/>
      <c r="O155" s="3"/>
      <c r="P155" s="3"/>
    </row>
    <row r="156" spans="2:16" ht="14.25">
      <c r="B156" s="3"/>
      <c r="C156" s="3"/>
      <c r="D156" s="3"/>
      <c r="E156" s="3"/>
      <c r="F156" s="3"/>
      <c r="G156" s="3"/>
      <c r="H156" s="3"/>
      <c r="I156" s="3"/>
      <c r="J156" s="3"/>
      <c r="K156" s="3"/>
      <c r="L156" s="3"/>
      <c r="M156" s="3"/>
      <c r="N156" s="3"/>
      <c r="O156" s="3"/>
      <c r="P156" s="3"/>
    </row>
    <row r="157" spans="2:16" ht="14.25">
      <c r="B157" s="3"/>
      <c r="C157" s="3"/>
      <c r="D157" s="3"/>
      <c r="E157" s="3"/>
      <c r="F157" s="3"/>
      <c r="G157" s="3"/>
      <c r="H157" s="3"/>
      <c r="I157" s="3"/>
      <c r="J157" s="3"/>
      <c r="K157" s="3"/>
      <c r="L157" s="3"/>
      <c r="M157" s="3"/>
      <c r="N157" s="3"/>
      <c r="O157" s="3"/>
      <c r="P157" s="3"/>
    </row>
    <row r="158" spans="2:16" ht="14.25">
      <c r="B158" s="3"/>
      <c r="C158" s="3"/>
      <c r="D158" s="3"/>
      <c r="E158" s="3"/>
      <c r="F158" s="3"/>
      <c r="G158" s="3"/>
      <c r="H158" s="3"/>
      <c r="I158" s="3"/>
      <c r="J158" s="3"/>
      <c r="K158" s="3"/>
      <c r="L158" s="3"/>
      <c r="M158" s="3"/>
      <c r="N158" s="3"/>
      <c r="O158" s="3"/>
      <c r="P158" s="3"/>
    </row>
    <row r="159" spans="2:16" ht="14.25">
      <c r="B159" s="3"/>
      <c r="C159" s="3"/>
      <c r="D159" s="3"/>
      <c r="E159" s="3"/>
      <c r="F159" s="3"/>
      <c r="G159" s="3"/>
      <c r="H159" s="3"/>
      <c r="I159" s="3"/>
      <c r="J159" s="3"/>
      <c r="K159" s="3"/>
      <c r="L159" s="3"/>
      <c r="M159" s="3"/>
      <c r="N159" s="3"/>
      <c r="O159" s="3"/>
      <c r="P159" s="3"/>
    </row>
    <row r="160" spans="2:16" ht="14.25">
      <c r="B160" s="3"/>
      <c r="C160" s="3"/>
      <c r="D160" s="3"/>
      <c r="E160" s="3"/>
      <c r="F160" s="3"/>
      <c r="G160" s="3"/>
      <c r="H160" s="3"/>
      <c r="I160" s="3"/>
      <c r="J160" s="3"/>
      <c r="K160" s="3"/>
      <c r="L160" s="3"/>
      <c r="M160" s="3"/>
      <c r="N160" s="3"/>
      <c r="O160" s="3"/>
      <c r="P160" s="3"/>
    </row>
    <row r="161" spans="2:16" ht="14.25">
      <c r="B161" s="3"/>
      <c r="C161" s="3"/>
      <c r="D161" s="3"/>
      <c r="E161" s="3"/>
      <c r="F161" s="3"/>
      <c r="G161" s="3"/>
      <c r="H161" s="3"/>
      <c r="I161" s="3"/>
      <c r="J161" s="3"/>
      <c r="K161" s="3"/>
      <c r="L161" s="3"/>
      <c r="M161" s="3"/>
      <c r="N161" s="3"/>
      <c r="O161" s="3"/>
      <c r="P161" s="3"/>
    </row>
    <row r="162" spans="2:16" ht="14.25">
      <c r="B162" s="3"/>
      <c r="C162" s="3"/>
      <c r="D162" s="3"/>
      <c r="E162" s="3"/>
      <c r="F162" s="3"/>
      <c r="G162" s="3"/>
      <c r="H162" s="3"/>
      <c r="I162" s="3"/>
      <c r="J162" s="3"/>
      <c r="K162" s="3"/>
      <c r="L162" s="3"/>
      <c r="M162" s="3"/>
      <c r="N162" s="3"/>
      <c r="O162" s="3"/>
      <c r="P162" s="3"/>
    </row>
    <row r="163" spans="2:16" ht="14.25">
      <c r="B163" s="3"/>
      <c r="C163" s="3"/>
      <c r="D163" s="3"/>
      <c r="E163" s="3"/>
      <c r="F163" s="3"/>
      <c r="G163" s="3"/>
      <c r="H163" s="3"/>
      <c r="I163" s="3"/>
      <c r="J163" s="3"/>
      <c r="K163" s="3"/>
      <c r="L163" s="3"/>
      <c r="M163" s="3"/>
      <c r="N163" s="3"/>
      <c r="O163" s="3"/>
      <c r="P163" s="3"/>
    </row>
    <row r="164" spans="2:16" ht="14.25">
      <c r="B164" s="3"/>
      <c r="C164" s="3"/>
      <c r="D164" s="3"/>
      <c r="E164" s="3"/>
      <c r="F164" s="3"/>
      <c r="G164" s="3"/>
      <c r="H164" s="3"/>
      <c r="I164" s="3"/>
      <c r="J164" s="3"/>
      <c r="K164" s="3"/>
      <c r="L164" s="3"/>
      <c r="M164" s="3"/>
      <c r="N164" s="3"/>
      <c r="O164" s="3"/>
      <c r="P164" s="3"/>
    </row>
    <row r="165" spans="2:16" ht="14.25">
      <c r="B165" s="3"/>
      <c r="C165" s="3"/>
      <c r="D165" s="3"/>
      <c r="E165" s="3"/>
      <c r="F165" s="3"/>
      <c r="G165" s="3"/>
      <c r="H165" s="3"/>
      <c r="I165" s="3"/>
      <c r="J165" s="3"/>
      <c r="K165" s="3"/>
      <c r="L165" s="3"/>
      <c r="M165" s="3"/>
      <c r="N165" s="3"/>
      <c r="O165" s="3"/>
      <c r="P165" s="3"/>
    </row>
    <row r="166" spans="2:16" ht="14.25">
      <c r="B166" s="3"/>
      <c r="C166" s="3"/>
      <c r="D166" s="3"/>
      <c r="E166" s="3"/>
      <c r="F166" s="3"/>
      <c r="G166" s="3"/>
      <c r="H166" s="3"/>
      <c r="I166" s="3"/>
      <c r="J166" s="3"/>
      <c r="K166" s="3"/>
      <c r="L166" s="3"/>
      <c r="M166" s="3"/>
      <c r="N166" s="3"/>
      <c r="O166" s="3"/>
      <c r="P166" s="3"/>
    </row>
    <row r="167" spans="2:16" ht="14.25">
      <c r="B167" s="3"/>
      <c r="C167" s="3"/>
      <c r="D167" s="3"/>
      <c r="E167" s="3"/>
      <c r="F167" s="3"/>
      <c r="G167" s="3"/>
      <c r="H167" s="3"/>
      <c r="I167" s="3"/>
      <c r="J167" s="3"/>
      <c r="K167" s="3"/>
      <c r="L167" s="3"/>
      <c r="M167" s="3"/>
      <c r="N167" s="3"/>
      <c r="O167" s="3"/>
      <c r="P167" s="3"/>
    </row>
    <row r="168" spans="2:16" ht="14.25">
      <c r="B168" s="3"/>
      <c r="C168" s="3"/>
      <c r="D168" s="3"/>
      <c r="E168" s="3"/>
      <c r="F168" s="3"/>
      <c r="G168" s="3"/>
      <c r="H168" s="3"/>
      <c r="I168" s="3"/>
      <c r="J168" s="3"/>
      <c r="K168" s="3"/>
      <c r="L168" s="3"/>
      <c r="M168" s="3"/>
      <c r="N168" s="3"/>
      <c r="O168" s="3"/>
      <c r="P168" s="3"/>
    </row>
    <row r="169" spans="2:16" ht="14.25">
      <c r="B169" s="3"/>
      <c r="C169" s="3"/>
      <c r="D169" s="3"/>
      <c r="E169" s="3"/>
      <c r="F169" s="3"/>
      <c r="G169" s="3"/>
      <c r="H169" s="3"/>
      <c r="I169" s="3"/>
      <c r="J169" s="3"/>
      <c r="K169" s="3"/>
      <c r="L169" s="3"/>
      <c r="M169" s="3"/>
      <c r="N169" s="3"/>
      <c r="O169" s="3"/>
      <c r="P169" s="3"/>
    </row>
    <row r="170" spans="2:16" ht="14.25">
      <c r="B170" s="3"/>
      <c r="C170" s="3"/>
      <c r="D170" s="3"/>
      <c r="E170" s="3"/>
      <c r="F170" s="3"/>
      <c r="G170" s="3"/>
      <c r="H170" s="3"/>
      <c r="I170" s="3"/>
      <c r="J170" s="3"/>
      <c r="K170" s="3"/>
      <c r="L170" s="3"/>
      <c r="M170" s="3"/>
      <c r="N170" s="3"/>
      <c r="O170" s="3"/>
      <c r="P170" s="3"/>
    </row>
    <row r="171" spans="2:16" ht="14.25">
      <c r="B171" s="3"/>
      <c r="C171" s="3"/>
      <c r="D171" s="3"/>
      <c r="E171" s="3"/>
      <c r="F171" s="3"/>
      <c r="G171" s="3"/>
      <c r="H171" s="3"/>
      <c r="I171" s="3"/>
      <c r="J171" s="3"/>
      <c r="K171" s="3"/>
      <c r="L171" s="3"/>
      <c r="M171" s="3"/>
      <c r="N171" s="3"/>
      <c r="O171" s="3"/>
      <c r="P171" s="3"/>
    </row>
    <row r="172" spans="2:16" ht="14.25">
      <c r="B172" s="3"/>
      <c r="C172" s="3"/>
      <c r="D172" s="3"/>
      <c r="E172" s="3"/>
      <c r="F172" s="3"/>
      <c r="G172" s="3"/>
      <c r="H172" s="3"/>
      <c r="I172" s="3"/>
      <c r="J172" s="3"/>
      <c r="K172" s="3"/>
      <c r="L172" s="3"/>
      <c r="M172" s="3"/>
      <c r="N172" s="3"/>
      <c r="O172" s="3"/>
      <c r="P172" s="3"/>
    </row>
    <row r="174"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A1:HD42"/>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27.3984375" style="2" customWidth="1"/>
    <col min="3" max="9" width="9" style="2" customWidth="1"/>
    <col min="10" max="10" width="9.19921875" style="2" bestFit="1" customWidth="1"/>
    <col min="11" max="16384" width="9" style="2" customWidth="1"/>
  </cols>
  <sheetData>
    <row r="1" spans="1:12" ht="15">
      <c r="A1" s="9"/>
      <c r="B1" s="49" t="s">
        <v>165</v>
      </c>
      <c r="C1" s="9"/>
      <c r="D1" s="9"/>
      <c r="E1" s="9"/>
      <c r="F1" s="9"/>
      <c r="G1" s="9"/>
      <c r="H1" s="9"/>
      <c r="I1" s="9"/>
      <c r="J1" s="9"/>
      <c r="K1" s="9"/>
      <c r="L1" s="9"/>
    </row>
    <row r="2" spans="1:12" ht="14.25">
      <c r="A2" s="9"/>
      <c r="B2" s="21"/>
      <c r="C2" s="9"/>
      <c r="D2" s="9"/>
      <c r="E2" s="9"/>
      <c r="F2" s="9"/>
      <c r="G2" s="9"/>
      <c r="H2" s="9"/>
      <c r="I2" s="9"/>
      <c r="J2" s="9"/>
      <c r="K2" s="9"/>
      <c r="L2" s="9"/>
    </row>
    <row r="3" spans="1:212" ht="14.25">
      <c r="A3" s="9"/>
      <c r="B3" s="93"/>
      <c r="C3" s="102">
        <v>42064</v>
      </c>
      <c r="D3" s="103"/>
      <c r="E3" s="103"/>
      <c r="F3" s="103"/>
      <c r="G3" s="103"/>
      <c r="H3" s="103"/>
      <c r="I3" s="103"/>
      <c r="J3" s="103"/>
      <c r="K3" s="104"/>
      <c r="L3" s="10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row>
    <row r="4" spans="1:212" ht="29.25" customHeight="1">
      <c r="A4" s="9"/>
      <c r="B4" s="95"/>
      <c r="C4" s="106" t="s">
        <v>22</v>
      </c>
      <c r="D4" s="106"/>
      <c r="E4" s="106" t="s">
        <v>23</v>
      </c>
      <c r="F4" s="106"/>
      <c r="G4" s="106" t="s">
        <v>176</v>
      </c>
      <c r="H4" s="106"/>
      <c r="I4" s="106" t="s">
        <v>125</v>
      </c>
      <c r="J4" s="106"/>
      <c r="K4" s="106" t="s">
        <v>126</v>
      </c>
      <c r="L4" s="107"/>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ht="14.25">
      <c r="A5" s="9"/>
      <c r="B5" s="95"/>
      <c r="C5" s="28" t="s">
        <v>25</v>
      </c>
      <c r="D5" s="28" t="s">
        <v>24</v>
      </c>
      <c r="E5" s="28" t="s">
        <v>25</v>
      </c>
      <c r="F5" s="28" t="s">
        <v>24</v>
      </c>
      <c r="G5" s="28" t="s">
        <v>25</v>
      </c>
      <c r="H5" s="28" t="s">
        <v>24</v>
      </c>
      <c r="I5" s="28" t="s">
        <v>25</v>
      </c>
      <c r="J5" s="28" t="s">
        <v>24</v>
      </c>
      <c r="K5" s="28" t="s">
        <v>25</v>
      </c>
      <c r="L5" s="29" t="s">
        <v>24</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ht="14.25">
      <c r="A6" s="9"/>
      <c r="B6" s="30" t="s">
        <v>113</v>
      </c>
      <c r="C6" s="31"/>
      <c r="D6" s="32"/>
      <c r="E6" s="31"/>
      <c r="F6" s="32"/>
      <c r="G6" s="31"/>
      <c r="H6" s="32"/>
      <c r="I6" s="31"/>
      <c r="J6" s="32"/>
      <c r="K6" s="33"/>
      <c r="L6" s="34"/>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ht="14.25">
      <c r="A7" s="9"/>
      <c r="B7" s="35" t="s">
        <v>26</v>
      </c>
      <c r="C7" s="36">
        <v>1233</v>
      </c>
      <c r="D7" s="37">
        <f>C7/$C$17*100</f>
        <v>10.048080841007252</v>
      </c>
      <c r="E7" s="36">
        <v>895</v>
      </c>
      <c r="F7" s="37">
        <f>E7/$E$17*100</f>
        <v>11.5573347107438</v>
      </c>
      <c r="G7" s="36">
        <v>668</v>
      </c>
      <c r="H7" s="37">
        <f>G7/$G$17*100</f>
        <v>10.5462582886012</v>
      </c>
      <c r="I7" s="38">
        <v>21</v>
      </c>
      <c r="J7" s="37">
        <f>I7/$I$17*100</f>
        <v>7.000000000000001</v>
      </c>
      <c r="K7" s="39">
        <v>2817</v>
      </c>
      <c r="L7" s="40">
        <f>K7/$K$17*100</f>
        <v>10.570753123944614</v>
      </c>
      <c r="M7" s="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ht="14.25">
      <c r="A8" s="9"/>
      <c r="B8" s="35" t="s">
        <v>27</v>
      </c>
      <c r="C8" s="41">
        <v>828</v>
      </c>
      <c r="D8" s="42">
        <f aca="true" t="shared" si="0" ref="D8:D17">C8/$C$17*100</f>
        <v>6.747616331187352</v>
      </c>
      <c r="E8" s="41">
        <v>360</v>
      </c>
      <c r="F8" s="42">
        <f aca="true" t="shared" si="1" ref="F8:F17">E8/$E$17*100</f>
        <v>4.648760330578512</v>
      </c>
      <c r="G8" s="41">
        <v>270</v>
      </c>
      <c r="H8" s="42">
        <f aca="true" t="shared" si="2" ref="H8:H17">G8/$G$17*100</f>
        <v>4.262709188506473</v>
      </c>
      <c r="I8" s="43">
        <v>13</v>
      </c>
      <c r="J8" s="42">
        <f aca="true" t="shared" si="3" ref="J8:J17">I8/$I$17*100</f>
        <v>4.333333333333334</v>
      </c>
      <c r="K8" s="41">
        <v>1471</v>
      </c>
      <c r="L8" s="42">
        <f aca="true" t="shared" si="4" ref="L8:L17">K8/$K$17*100</f>
        <v>5.519906938346654</v>
      </c>
      <c r="M8" s="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ht="14.25">
      <c r="A9" s="9"/>
      <c r="B9" s="35" t="s">
        <v>28</v>
      </c>
      <c r="C9" s="41">
        <v>1216</v>
      </c>
      <c r="D9" s="42">
        <f t="shared" si="0"/>
        <v>9.909542824545676</v>
      </c>
      <c r="E9" s="41">
        <v>697</v>
      </c>
      <c r="F9" s="42">
        <f t="shared" si="1"/>
        <v>9.00051652892562</v>
      </c>
      <c r="G9" s="41">
        <v>613</v>
      </c>
      <c r="H9" s="42">
        <f t="shared" si="2"/>
        <v>9.677928639090622</v>
      </c>
      <c r="I9" s="43">
        <v>19</v>
      </c>
      <c r="J9" s="42">
        <f t="shared" si="3"/>
        <v>6.333333333333334</v>
      </c>
      <c r="K9" s="41">
        <v>2545</v>
      </c>
      <c r="L9" s="42">
        <f t="shared" si="4"/>
        <v>9.55007692596345</v>
      </c>
      <c r="M9" s="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ht="14.25">
      <c r="A10" s="9"/>
      <c r="B10" s="35" t="s">
        <v>29</v>
      </c>
      <c r="C10" s="41">
        <v>409</v>
      </c>
      <c r="D10" s="42">
        <f t="shared" si="0"/>
        <v>3.3330616901638006</v>
      </c>
      <c r="E10" s="41">
        <v>331</v>
      </c>
      <c r="F10" s="42">
        <f t="shared" si="1"/>
        <v>4.274276859504132</v>
      </c>
      <c r="G10" s="41">
        <v>233</v>
      </c>
      <c r="H10" s="42">
        <f t="shared" si="2"/>
        <v>3.6785601515629938</v>
      </c>
      <c r="I10" s="43">
        <v>68</v>
      </c>
      <c r="J10" s="42">
        <f t="shared" si="3"/>
        <v>22.666666666666664</v>
      </c>
      <c r="K10" s="41">
        <v>1041</v>
      </c>
      <c r="L10" s="42">
        <f t="shared" si="4"/>
        <v>3.9063379488911405</v>
      </c>
      <c r="M10" s="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1:212" ht="14.25">
      <c r="A11" s="9"/>
      <c r="B11" s="35" t="s">
        <v>30</v>
      </c>
      <c r="C11" s="41">
        <v>3492</v>
      </c>
      <c r="D11" s="42">
        <f t="shared" si="0"/>
        <v>28.457338440224923</v>
      </c>
      <c r="E11" s="41">
        <v>2378</v>
      </c>
      <c r="F11" s="42">
        <f t="shared" si="1"/>
        <v>30.707644628099175</v>
      </c>
      <c r="G11" s="41">
        <v>1578</v>
      </c>
      <c r="H11" s="42">
        <f t="shared" si="2"/>
        <v>24.913167035048943</v>
      </c>
      <c r="I11" s="43">
        <v>65</v>
      </c>
      <c r="J11" s="42">
        <f t="shared" si="3"/>
        <v>21.666666666666668</v>
      </c>
      <c r="K11" s="41">
        <v>7513</v>
      </c>
      <c r="L11" s="42">
        <f t="shared" si="4"/>
        <v>28.192427483207627</v>
      </c>
      <c r="M11" s="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row>
    <row r="12" spans="1:212" ht="14.25">
      <c r="A12" s="9"/>
      <c r="B12" s="35" t="s">
        <v>127</v>
      </c>
      <c r="C12" s="41">
        <v>810</v>
      </c>
      <c r="D12" s="42">
        <f t="shared" si="0"/>
        <v>6.600929019639801</v>
      </c>
      <c r="E12" s="41">
        <v>519</v>
      </c>
      <c r="F12" s="42">
        <f t="shared" si="1"/>
        <v>6.701962809917355</v>
      </c>
      <c r="G12" s="41">
        <v>527</v>
      </c>
      <c r="H12" s="42">
        <f t="shared" si="2"/>
        <v>8.320176823492265</v>
      </c>
      <c r="I12" s="43">
        <v>12</v>
      </c>
      <c r="J12" s="42">
        <f t="shared" si="3"/>
        <v>4</v>
      </c>
      <c r="K12" s="41">
        <v>1868</v>
      </c>
      <c r="L12" s="42">
        <f t="shared" si="4"/>
        <v>7.0096438890765125</v>
      </c>
      <c r="M12" s="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row>
    <row r="13" spans="1:212" ht="14.25">
      <c r="A13" s="9"/>
      <c r="B13" s="35" t="s">
        <v>128</v>
      </c>
      <c r="C13" s="41">
        <v>1556</v>
      </c>
      <c r="D13" s="42">
        <f t="shared" si="0"/>
        <v>12.680303153777198</v>
      </c>
      <c r="E13" s="41">
        <v>902</v>
      </c>
      <c r="F13" s="42">
        <f t="shared" si="1"/>
        <v>11.647727272727272</v>
      </c>
      <c r="G13" s="41">
        <v>1050</v>
      </c>
      <c r="H13" s="42">
        <f t="shared" si="2"/>
        <v>16.577202399747396</v>
      </c>
      <c r="I13" s="43">
        <v>34</v>
      </c>
      <c r="J13" s="42">
        <f t="shared" si="3"/>
        <v>11.333333333333332</v>
      </c>
      <c r="K13" s="41">
        <v>3542</v>
      </c>
      <c r="L13" s="42">
        <f t="shared" si="4"/>
        <v>13.291305489887051</v>
      </c>
      <c r="M13" s="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row>
    <row r="14" spans="1:212" ht="14.25">
      <c r="A14" s="9"/>
      <c r="B14" s="35" t="s">
        <v>31</v>
      </c>
      <c r="C14" s="41">
        <v>374</v>
      </c>
      <c r="D14" s="42">
        <f t="shared" si="0"/>
        <v>3.0478363621546736</v>
      </c>
      <c r="E14" s="41">
        <v>265</v>
      </c>
      <c r="F14" s="42">
        <f t="shared" si="1"/>
        <v>3.422004132231405</v>
      </c>
      <c r="G14" s="41">
        <v>249</v>
      </c>
      <c r="H14" s="42">
        <f t="shared" si="2"/>
        <v>3.931165140511525</v>
      </c>
      <c r="I14" s="43">
        <v>40</v>
      </c>
      <c r="J14" s="42">
        <f t="shared" si="3"/>
        <v>13.333333333333334</v>
      </c>
      <c r="K14" s="41">
        <v>928</v>
      </c>
      <c r="L14" s="42">
        <f t="shared" si="4"/>
        <v>3.4823070284063196</v>
      </c>
      <c r="M14" s="5"/>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row>
    <row r="15" spans="1:212" ht="14.25">
      <c r="A15" s="9"/>
      <c r="B15" s="35" t="s">
        <v>32</v>
      </c>
      <c r="C15" s="41">
        <v>1234</v>
      </c>
      <c r="D15" s="42">
        <f t="shared" si="0"/>
        <v>10.056230136093228</v>
      </c>
      <c r="E15" s="41">
        <v>718</v>
      </c>
      <c r="F15" s="42">
        <f t="shared" si="1"/>
        <v>9.271694214876034</v>
      </c>
      <c r="G15" s="41">
        <v>593</v>
      </c>
      <c r="H15" s="42">
        <f t="shared" si="2"/>
        <v>9.362172402904957</v>
      </c>
      <c r="I15" s="43">
        <v>7</v>
      </c>
      <c r="J15" s="42">
        <f t="shared" si="3"/>
        <v>2.3333333333333335</v>
      </c>
      <c r="K15" s="41">
        <v>2552</v>
      </c>
      <c r="L15" s="42">
        <f t="shared" si="4"/>
        <v>9.576344328117377</v>
      </c>
      <c r="M15" s="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row>
    <row r="16" spans="1:212" ht="14.25">
      <c r="A16" s="9"/>
      <c r="B16" s="44" t="s">
        <v>33</v>
      </c>
      <c r="C16" s="41">
        <v>1119</v>
      </c>
      <c r="D16" s="42">
        <f t="shared" si="0"/>
        <v>9.119061201206096</v>
      </c>
      <c r="E16" s="41">
        <v>679</v>
      </c>
      <c r="F16" s="42">
        <f t="shared" si="1"/>
        <v>8.768078512396695</v>
      </c>
      <c r="G16" s="41">
        <v>553</v>
      </c>
      <c r="H16" s="42">
        <f t="shared" si="2"/>
        <v>8.730659930533628</v>
      </c>
      <c r="I16" s="43">
        <v>21</v>
      </c>
      <c r="J16" s="42">
        <f t="shared" si="3"/>
        <v>7.000000000000001</v>
      </c>
      <c r="K16" s="41">
        <v>2372</v>
      </c>
      <c r="L16" s="42">
        <f t="shared" si="4"/>
        <v>8.900896844159256</v>
      </c>
      <c r="M16" s="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row>
    <row r="17" spans="1:212" ht="14.25">
      <c r="A17" s="9"/>
      <c r="B17" s="45" t="s">
        <v>126</v>
      </c>
      <c r="C17" s="46">
        <v>12271</v>
      </c>
      <c r="D17" s="47">
        <f t="shared" si="0"/>
        <v>100</v>
      </c>
      <c r="E17" s="46">
        <v>7744</v>
      </c>
      <c r="F17" s="47">
        <f t="shared" si="1"/>
        <v>100</v>
      </c>
      <c r="G17" s="46">
        <v>6334</v>
      </c>
      <c r="H17" s="47">
        <f t="shared" si="2"/>
        <v>100</v>
      </c>
      <c r="I17" s="48">
        <v>300</v>
      </c>
      <c r="J17" s="47">
        <f t="shared" si="3"/>
        <v>100</v>
      </c>
      <c r="K17" s="46">
        <v>26649</v>
      </c>
      <c r="L17" s="47">
        <f t="shared" si="4"/>
        <v>100</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row>
    <row r="18" spans="2:212" ht="14.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row>
    <row r="19" spans="2:212" ht="14.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row r="22" spans="2:12" ht="14.25">
      <c r="B22" s="3"/>
      <c r="C22" s="3"/>
      <c r="D22" s="3"/>
      <c r="E22" s="3"/>
      <c r="F22" s="3"/>
      <c r="G22" s="3"/>
      <c r="H22" s="3"/>
      <c r="I22" s="3"/>
      <c r="J22" s="3"/>
      <c r="K22" s="3"/>
      <c r="L22" s="3"/>
    </row>
    <row r="23" spans="2:12" ht="14.25">
      <c r="B23" s="3"/>
      <c r="C23" s="3"/>
      <c r="D23" s="3"/>
      <c r="E23" s="3"/>
      <c r="F23" s="3"/>
      <c r="G23" s="3"/>
      <c r="H23" s="3"/>
      <c r="I23" s="3"/>
      <c r="J23" s="3"/>
      <c r="K23" s="3"/>
      <c r="L23" s="3"/>
    </row>
    <row r="24" spans="2:12" ht="14.25">
      <c r="B24" s="3"/>
      <c r="C24" s="3"/>
      <c r="D24" s="3"/>
      <c r="E24" s="3"/>
      <c r="F24" s="3"/>
      <c r="G24" s="3"/>
      <c r="H24" s="3"/>
      <c r="I24" s="3"/>
      <c r="J24" s="3"/>
      <c r="K24" s="3"/>
      <c r="L24" s="3"/>
    </row>
    <row r="25" spans="2:12" ht="14.25">
      <c r="B25" s="3"/>
      <c r="C25" s="3"/>
      <c r="D25" s="3"/>
      <c r="E25" s="3"/>
      <c r="F25" s="3"/>
      <c r="G25" s="3"/>
      <c r="H25" s="3"/>
      <c r="I25" s="3"/>
      <c r="J25" s="3"/>
      <c r="K25" s="3"/>
      <c r="L25" s="3"/>
    </row>
    <row r="26" spans="2:12" ht="14.25">
      <c r="B26" s="3"/>
      <c r="C26" s="3"/>
      <c r="D26" s="3"/>
      <c r="E26" s="3"/>
      <c r="F26" s="3"/>
      <c r="G26" s="3"/>
      <c r="H26" s="3"/>
      <c r="I26" s="3"/>
      <c r="J26" s="3"/>
      <c r="K26" s="3"/>
      <c r="L26" s="3"/>
    </row>
    <row r="27" spans="2:12" ht="14.25">
      <c r="B27" s="3"/>
      <c r="C27" s="3"/>
      <c r="D27" s="3"/>
      <c r="E27" s="3"/>
      <c r="F27" s="3"/>
      <c r="G27" s="3"/>
      <c r="H27" s="3"/>
      <c r="I27" s="3"/>
      <c r="J27" s="3"/>
      <c r="K27" s="3"/>
      <c r="L27" s="3"/>
    </row>
    <row r="28" spans="2:12" ht="14.25">
      <c r="B28" s="3"/>
      <c r="C28" s="3"/>
      <c r="D28" s="3"/>
      <c r="E28" s="3"/>
      <c r="F28" s="3"/>
      <c r="G28" s="3"/>
      <c r="H28" s="3"/>
      <c r="I28" s="3"/>
      <c r="J28" s="3"/>
      <c r="K28" s="3"/>
      <c r="L28" s="3"/>
    </row>
    <row r="29" spans="2:12" ht="14.25">
      <c r="B29" s="3"/>
      <c r="C29" s="3"/>
      <c r="D29" s="3"/>
      <c r="E29" s="3"/>
      <c r="F29" s="3"/>
      <c r="G29" s="3"/>
      <c r="H29" s="3"/>
      <c r="I29" s="3"/>
      <c r="J29" s="3"/>
      <c r="K29" s="3"/>
      <c r="L29" s="3"/>
    </row>
    <row r="30" spans="2:12" ht="14.25">
      <c r="B30" s="3"/>
      <c r="C30" s="3"/>
      <c r="D30" s="3"/>
      <c r="E30" s="3"/>
      <c r="F30" s="3"/>
      <c r="G30" s="3"/>
      <c r="H30" s="3"/>
      <c r="I30" s="3"/>
      <c r="J30" s="3"/>
      <c r="K30" s="3"/>
      <c r="L30" s="3"/>
    </row>
    <row r="31" spans="2:12" ht="14.25">
      <c r="B31" s="3"/>
      <c r="C31" s="3"/>
      <c r="D31" s="3"/>
      <c r="E31" s="3"/>
      <c r="F31" s="3"/>
      <c r="G31" s="3"/>
      <c r="H31" s="3"/>
      <c r="I31" s="3"/>
      <c r="J31" s="3"/>
      <c r="K31" s="3"/>
      <c r="L31" s="3"/>
    </row>
    <row r="32" spans="2:12" ht="14.25">
      <c r="B32" s="3"/>
      <c r="C32" s="3"/>
      <c r="D32" s="3"/>
      <c r="E32" s="3"/>
      <c r="F32" s="3"/>
      <c r="G32" s="3"/>
      <c r="H32" s="3"/>
      <c r="I32" s="3"/>
      <c r="J32" s="3"/>
      <c r="K32" s="3"/>
      <c r="L32" s="3"/>
    </row>
    <row r="33" spans="2:12" ht="14.25">
      <c r="B33" s="3"/>
      <c r="C33" s="3"/>
      <c r="D33" s="3"/>
      <c r="E33" s="3"/>
      <c r="F33" s="3"/>
      <c r="G33" s="3"/>
      <c r="H33" s="3"/>
      <c r="I33" s="3"/>
      <c r="J33" s="3"/>
      <c r="K33" s="3"/>
      <c r="L33" s="3"/>
    </row>
    <row r="34" spans="2:12" ht="14.25">
      <c r="B34" s="3"/>
      <c r="C34" s="3"/>
      <c r="D34" s="3"/>
      <c r="E34" s="3"/>
      <c r="F34" s="3"/>
      <c r="G34" s="3"/>
      <c r="H34" s="3"/>
      <c r="I34" s="3"/>
      <c r="J34" s="3"/>
      <c r="K34" s="3"/>
      <c r="L34" s="3"/>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19921875" style="2" customWidth="1"/>
    <col min="3" max="5" width="9" style="2" customWidth="1"/>
    <col min="6" max="6" width="10.09765625" style="2" bestFit="1" customWidth="1"/>
    <col min="7" max="7" width="9" style="2" customWidth="1"/>
    <col min="8" max="8" width="9.19921875" style="2" bestFit="1" customWidth="1"/>
    <col min="9" max="16384" width="9" style="2" customWidth="1"/>
  </cols>
  <sheetData>
    <row r="1" spans="1:13" ht="15">
      <c r="A1" s="9"/>
      <c r="B1" s="49" t="s">
        <v>166</v>
      </c>
      <c r="C1" s="9"/>
      <c r="D1" s="9"/>
      <c r="E1" s="9"/>
      <c r="F1" s="9"/>
      <c r="G1" s="9"/>
      <c r="H1" s="9"/>
      <c r="I1" s="9"/>
      <c r="J1" s="9"/>
      <c r="K1" s="9"/>
      <c r="L1" s="9"/>
      <c r="M1" s="9"/>
    </row>
    <row r="2" spans="1:13" ht="14.25">
      <c r="A2" s="9"/>
      <c r="B2" s="9"/>
      <c r="C2" s="9"/>
      <c r="D2" s="9"/>
      <c r="E2" s="9"/>
      <c r="F2" s="9"/>
      <c r="G2" s="9"/>
      <c r="H2" s="9"/>
      <c r="I2" s="9"/>
      <c r="J2" s="9"/>
      <c r="K2" s="9"/>
      <c r="L2" s="9"/>
      <c r="M2" s="9"/>
    </row>
    <row r="3" spans="1:13" ht="14.25">
      <c r="A3" s="9"/>
      <c r="B3" s="93"/>
      <c r="C3" s="102">
        <v>42064</v>
      </c>
      <c r="D3" s="103"/>
      <c r="E3" s="103"/>
      <c r="F3" s="103"/>
      <c r="G3" s="103"/>
      <c r="H3" s="103"/>
      <c r="I3" s="103"/>
      <c r="J3" s="103"/>
      <c r="K3" s="104"/>
      <c r="L3" s="105"/>
      <c r="M3" s="9"/>
    </row>
    <row r="4" spans="1:13" ht="30" customHeight="1">
      <c r="A4" s="9"/>
      <c r="B4" s="94"/>
      <c r="C4" s="108" t="s">
        <v>22</v>
      </c>
      <c r="D4" s="109"/>
      <c r="E4" s="110" t="s">
        <v>23</v>
      </c>
      <c r="F4" s="109"/>
      <c r="G4" s="110" t="s">
        <v>176</v>
      </c>
      <c r="H4" s="109"/>
      <c r="I4" s="110" t="s">
        <v>125</v>
      </c>
      <c r="J4" s="109"/>
      <c r="K4" s="111" t="s">
        <v>126</v>
      </c>
      <c r="L4" s="112"/>
      <c r="M4" s="9"/>
    </row>
    <row r="5" spans="1:13" ht="14.25">
      <c r="A5" s="9"/>
      <c r="B5" s="95"/>
      <c r="C5" s="50" t="s">
        <v>25</v>
      </c>
      <c r="D5" s="28" t="s">
        <v>24</v>
      </c>
      <c r="E5" s="28" t="s">
        <v>25</v>
      </c>
      <c r="F5" s="28" t="s">
        <v>24</v>
      </c>
      <c r="G5" s="28" t="s">
        <v>25</v>
      </c>
      <c r="H5" s="28" t="s">
        <v>24</v>
      </c>
      <c r="I5" s="28" t="s">
        <v>25</v>
      </c>
      <c r="J5" s="28" t="s">
        <v>24</v>
      </c>
      <c r="K5" s="51" t="s">
        <v>25</v>
      </c>
      <c r="L5" s="29" t="s">
        <v>24</v>
      </c>
      <c r="M5" s="9"/>
    </row>
    <row r="6" spans="1:13" ht="14.25">
      <c r="A6" s="9"/>
      <c r="B6" s="30" t="s">
        <v>113</v>
      </c>
      <c r="C6" s="31"/>
      <c r="D6" s="32"/>
      <c r="E6" s="31"/>
      <c r="F6" s="32"/>
      <c r="G6" s="31"/>
      <c r="H6" s="32"/>
      <c r="I6" s="31"/>
      <c r="J6" s="32"/>
      <c r="K6" s="31"/>
      <c r="L6" s="52"/>
      <c r="M6" s="9"/>
    </row>
    <row r="7" spans="1:13" ht="14.25">
      <c r="A7" s="9"/>
      <c r="B7" s="35" t="s">
        <v>129</v>
      </c>
      <c r="C7" s="36">
        <v>369</v>
      </c>
      <c r="D7" s="37">
        <f>C7/$C$18*100</f>
        <v>5.394736842105264</v>
      </c>
      <c r="E7" s="53" t="s">
        <v>163</v>
      </c>
      <c r="F7" s="54" t="s">
        <v>163</v>
      </c>
      <c r="G7" s="36">
        <v>168</v>
      </c>
      <c r="H7" s="37">
        <f>G7/$G$18*100</f>
        <v>1.6527299557304476</v>
      </c>
      <c r="I7" s="53" t="s">
        <v>163</v>
      </c>
      <c r="J7" s="54" t="s">
        <v>163</v>
      </c>
      <c r="K7" s="36">
        <v>638</v>
      </c>
      <c r="L7" s="37">
        <f>K7/$K$18*100</f>
        <v>2.8862248360099527</v>
      </c>
      <c r="M7" s="9"/>
    </row>
    <row r="8" spans="1:13" ht="14.25">
      <c r="A8" s="9"/>
      <c r="B8" s="35" t="s">
        <v>34</v>
      </c>
      <c r="C8" s="41">
        <v>265</v>
      </c>
      <c r="D8" s="42">
        <f aca="true" t="shared" si="0" ref="D8:D18">C8/$C$18*100</f>
        <v>3.874269005847953</v>
      </c>
      <c r="E8" s="55" t="s">
        <v>163</v>
      </c>
      <c r="F8" s="56" t="s">
        <v>163</v>
      </c>
      <c r="G8" s="41">
        <v>390</v>
      </c>
      <c r="H8" s="42">
        <f aca="true" t="shared" si="1" ref="H8:H18">G8/$G$18*100</f>
        <v>3.8366945400885393</v>
      </c>
      <c r="I8" s="55" t="s">
        <v>163</v>
      </c>
      <c r="J8" s="56" t="s">
        <v>163</v>
      </c>
      <c r="K8" s="41">
        <v>945</v>
      </c>
      <c r="L8" s="42">
        <f aca="true" t="shared" si="2" ref="L8:L18">K8/$K$18*100</f>
        <v>4.275050893463018</v>
      </c>
      <c r="M8" s="9"/>
    </row>
    <row r="9" spans="1:13" ht="14.25">
      <c r="A9" s="9"/>
      <c r="B9" s="35" t="s">
        <v>36</v>
      </c>
      <c r="C9" s="41">
        <v>664</v>
      </c>
      <c r="D9" s="42">
        <f t="shared" si="0"/>
        <v>9.707602339181287</v>
      </c>
      <c r="E9" s="41">
        <v>570</v>
      </c>
      <c r="F9" s="42">
        <f aca="true" t="shared" si="3" ref="F9:F18">E9/$E$18*100</f>
        <v>11.461894228835714</v>
      </c>
      <c r="G9" s="41">
        <v>931</v>
      </c>
      <c r="H9" s="42">
        <f t="shared" si="1"/>
        <v>9.158878504672897</v>
      </c>
      <c r="I9" s="55">
        <v>9</v>
      </c>
      <c r="J9" s="56">
        <f aca="true" t="shared" si="4" ref="J9:J18">I9/$I$18*100</f>
        <v>7.086614173228346</v>
      </c>
      <c r="K9" s="41">
        <v>2174</v>
      </c>
      <c r="L9" s="42">
        <f t="shared" si="2"/>
        <v>9.834878986654603</v>
      </c>
      <c r="M9" s="9"/>
    </row>
    <row r="10" spans="1:13" ht="14.25">
      <c r="A10" s="9"/>
      <c r="B10" s="35" t="s">
        <v>130</v>
      </c>
      <c r="C10" s="41">
        <v>151</v>
      </c>
      <c r="D10" s="42">
        <f t="shared" si="0"/>
        <v>2.2076023391812867</v>
      </c>
      <c r="E10" s="53" t="s">
        <v>163</v>
      </c>
      <c r="F10" s="54" t="s">
        <v>163</v>
      </c>
      <c r="G10" s="41">
        <v>230</v>
      </c>
      <c r="H10" s="42">
        <f t="shared" si="1"/>
        <v>2.2626660108214462</v>
      </c>
      <c r="I10" s="55" t="s">
        <v>163</v>
      </c>
      <c r="J10" s="56" t="s">
        <v>163</v>
      </c>
      <c r="K10" s="41">
        <v>518</v>
      </c>
      <c r="L10" s="42">
        <f t="shared" si="2"/>
        <v>2.343361230490839</v>
      </c>
      <c r="M10" s="9"/>
    </row>
    <row r="11" spans="1:13" ht="14.25">
      <c r="A11" s="9"/>
      <c r="B11" s="35" t="s">
        <v>131</v>
      </c>
      <c r="C11" s="41">
        <v>1351</v>
      </c>
      <c r="D11" s="42">
        <f t="shared" si="0"/>
        <v>19.751461988304094</v>
      </c>
      <c r="E11" s="41">
        <v>957</v>
      </c>
      <c r="F11" s="42">
        <f t="shared" si="3"/>
        <v>19.24391715262417</v>
      </c>
      <c r="G11" s="41">
        <v>1719</v>
      </c>
      <c r="H11" s="42">
        <f t="shared" si="1"/>
        <v>16.91096901131333</v>
      </c>
      <c r="I11" s="55">
        <v>28</v>
      </c>
      <c r="J11" s="56">
        <f t="shared" si="4"/>
        <v>22.04724409448819</v>
      </c>
      <c r="K11" s="41">
        <v>4055</v>
      </c>
      <c r="L11" s="42">
        <f t="shared" si="2"/>
        <v>18.344266003166705</v>
      </c>
      <c r="M11" s="9"/>
    </row>
    <row r="12" spans="1:13" ht="14.25">
      <c r="A12" s="9"/>
      <c r="B12" s="35" t="s">
        <v>37</v>
      </c>
      <c r="C12" s="41">
        <v>807</v>
      </c>
      <c r="D12" s="42">
        <f t="shared" si="0"/>
        <v>11.798245614035089</v>
      </c>
      <c r="E12" s="41">
        <v>656</v>
      </c>
      <c r="F12" s="42">
        <f t="shared" si="3"/>
        <v>13.19123265634426</v>
      </c>
      <c r="G12" s="41">
        <v>1039</v>
      </c>
      <c r="H12" s="42">
        <f t="shared" si="1"/>
        <v>10.221347761928184</v>
      </c>
      <c r="I12" s="55">
        <v>14</v>
      </c>
      <c r="J12" s="56">
        <f t="shared" si="4"/>
        <v>11.023622047244094</v>
      </c>
      <c r="K12" s="41">
        <v>2516</v>
      </c>
      <c r="L12" s="42">
        <f t="shared" si="2"/>
        <v>11.382040262384075</v>
      </c>
      <c r="M12" s="9"/>
    </row>
    <row r="13" spans="1:13" ht="14.25">
      <c r="A13" s="9"/>
      <c r="B13" s="35" t="s">
        <v>132</v>
      </c>
      <c r="C13" s="41">
        <v>827</v>
      </c>
      <c r="D13" s="42">
        <f t="shared" si="0"/>
        <v>12.090643274853802</v>
      </c>
      <c r="E13" s="41">
        <v>618</v>
      </c>
      <c r="F13" s="42">
        <f t="shared" si="3"/>
        <v>12.427106374421879</v>
      </c>
      <c r="G13" s="41">
        <v>1367</v>
      </c>
      <c r="H13" s="42">
        <f t="shared" si="1"/>
        <v>13.448106246925725</v>
      </c>
      <c r="I13" s="55">
        <v>26</v>
      </c>
      <c r="J13" s="56">
        <f t="shared" si="4"/>
        <v>20.47244094488189</v>
      </c>
      <c r="K13" s="41">
        <v>2838</v>
      </c>
      <c r="L13" s="42">
        <f t="shared" si="2"/>
        <v>12.83872427052703</v>
      </c>
      <c r="M13" s="9"/>
    </row>
    <row r="14" spans="1:13" ht="14.25">
      <c r="A14" s="9"/>
      <c r="B14" s="35" t="s">
        <v>133</v>
      </c>
      <c r="C14" s="41">
        <v>432</v>
      </c>
      <c r="D14" s="42">
        <f t="shared" si="0"/>
        <v>6.315789473684211</v>
      </c>
      <c r="E14" s="53" t="s">
        <v>163</v>
      </c>
      <c r="F14" s="54" t="s">
        <v>163</v>
      </c>
      <c r="G14" s="41">
        <v>671</v>
      </c>
      <c r="H14" s="42">
        <f t="shared" si="1"/>
        <v>6.601082144613871</v>
      </c>
      <c r="I14" s="55" t="s">
        <v>163</v>
      </c>
      <c r="J14" s="56" t="s">
        <v>163</v>
      </c>
      <c r="K14" s="41">
        <v>1463</v>
      </c>
      <c r="L14" s="42">
        <f t="shared" si="2"/>
        <v>6.618412123953857</v>
      </c>
      <c r="M14" s="9"/>
    </row>
    <row r="15" spans="1:13" ht="14.25">
      <c r="A15" s="9"/>
      <c r="B15" s="44" t="s">
        <v>134</v>
      </c>
      <c r="C15" s="41">
        <v>490</v>
      </c>
      <c r="D15" s="42">
        <f t="shared" si="0"/>
        <v>7.163742690058479</v>
      </c>
      <c r="E15" s="41">
        <v>283</v>
      </c>
      <c r="F15" s="42">
        <f t="shared" si="3"/>
        <v>5.690729941685099</v>
      </c>
      <c r="G15" s="41">
        <v>858</v>
      </c>
      <c r="H15" s="42">
        <f t="shared" si="1"/>
        <v>8.440727988194787</v>
      </c>
      <c r="I15" s="55">
        <v>12</v>
      </c>
      <c r="J15" s="56">
        <f t="shared" si="4"/>
        <v>9.448818897637794</v>
      </c>
      <c r="K15" s="41">
        <v>1643</v>
      </c>
      <c r="L15" s="42">
        <f t="shared" si="2"/>
        <v>7.432707532232527</v>
      </c>
      <c r="M15" s="9"/>
    </row>
    <row r="16" spans="1:13" ht="14.25">
      <c r="A16" s="9"/>
      <c r="B16" s="35" t="s">
        <v>38</v>
      </c>
      <c r="C16" s="41">
        <v>554</v>
      </c>
      <c r="D16" s="42">
        <f t="shared" si="0"/>
        <v>8.099415204678364</v>
      </c>
      <c r="E16" s="41">
        <v>422</v>
      </c>
      <c r="F16" s="42">
        <f t="shared" si="3"/>
        <v>8.485823446611704</v>
      </c>
      <c r="G16" s="41">
        <v>1046</v>
      </c>
      <c r="H16" s="42">
        <f t="shared" si="1"/>
        <v>10.290211510083621</v>
      </c>
      <c r="I16" s="55">
        <v>7</v>
      </c>
      <c r="J16" s="56">
        <f t="shared" si="4"/>
        <v>5.511811023622047</v>
      </c>
      <c r="K16" s="41">
        <v>2029</v>
      </c>
      <c r="L16" s="42">
        <f t="shared" si="2"/>
        <v>9.178918796652342</v>
      </c>
      <c r="M16" s="9"/>
    </row>
    <row r="17" spans="1:13" ht="14.25">
      <c r="A17" s="9"/>
      <c r="B17" s="35" t="s">
        <v>135</v>
      </c>
      <c r="C17" s="41">
        <v>930</v>
      </c>
      <c r="D17" s="42">
        <f t="shared" si="0"/>
        <v>13.596491228070176</v>
      </c>
      <c r="E17" s="41">
        <v>593</v>
      </c>
      <c r="F17" s="42">
        <f t="shared" si="3"/>
        <v>11.924391715262416</v>
      </c>
      <c r="G17" s="41">
        <v>1746</v>
      </c>
      <c r="H17" s="42">
        <f t="shared" si="1"/>
        <v>17.176586325627152</v>
      </c>
      <c r="I17" s="55">
        <v>17</v>
      </c>
      <c r="J17" s="56">
        <f t="shared" si="4"/>
        <v>13.385826771653544</v>
      </c>
      <c r="K17" s="41">
        <v>3286</v>
      </c>
      <c r="L17" s="42">
        <f t="shared" si="2"/>
        <v>14.865415064465054</v>
      </c>
      <c r="M17" s="9"/>
    </row>
    <row r="18" spans="1:13" ht="14.25">
      <c r="A18" s="9"/>
      <c r="B18" s="45" t="s">
        <v>126</v>
      </c>
      <c r="C18" s="46">
        <v>6840</v>
      </c>
      <c r="D18" s="47">
        <f t="shared" si="0"/>
        <v>100</v>
      </c>
      <c r="E18" s="46">
        <v>4973</v>
      </c>
      <c r="F18" s="47">
        <f t="shared" si="3"/>
        <v>100</v>
      </c>
      <c r="G18" s="46">
        <v>10165</v>
      </c>
      <c r="H18" s="47">
        <f t="shared" si="1"/>
        <v>100</v>
      </c>
      <c r="I18" s="48">
        <v>127</v>
      </c>
      <c r="J18" s="47">
        <f t="shared" si="4"/>
        <v>100</v>
      </c>
      <c r="K18" s="46">
        <v>22105</v>
      </c>
      <c r="L18" s="47">
        <f t="shared" si="2"/>
        <v>100</v>
      </c>
      <c r="M18" s="9"/>
    </row>
    <row r="19" spans="1:13" ht="14.25">
      <c r="A19" s="9"/>
      <c r="B19" s="9"/>
      <c r="C19" s="9"/>
      <c r="D19" s="9"/>
      <c r="E19" s="9"/>
      <c r="F19" s="9"/>
      <c r="G19" s="9"/>
      <c r="H19" s="9"/>
      <c r="I19" s="9"/>
      <c r="J19" s="9"/>
      <c r="K19" s="9"/>
      <c r="L19" s="9"/>
      <c r="M19" s="9"/>
    </row>
    <row r="20" spans="1:13" ht="14.25">
      <c r="A20" s="9"/>
      <c r="B20" s="9"/>
      <c r="C20" s="9"/>
      <c r="D20" s="9"/>
      <c r="E20" s="9"/>
      <c r="F20" s="9"/>
      <c r="G20" s="9"/>
      <c r="H20" s="9"/>
      <c r="I20" s="9"/>
      <c r="J20" s="9"/>
      <c r="K20" s="9"/>
      <c r="L20" s="9"/>
      <c r="M20" s="9"/>
    </row>
    <row r="21" spans="1:13" ht="14.25">
      <c r="A21" s="9"/>
      <c r="B21" s="9"/>
      <c r="C21" s="9"/>
      <c r="D21" s="9"/>
      <c r="E21" s="9"/>
      <c r="F21" s="9"/>
      <c r="G21" s="9"/>
      <c r="H21" s="9"/>
      <c r="I21" s="9"/>
      <c r="J21" s="9"/>
      <c r="K21" s="9"/>
      <c r="L21" s="9"/>
      <c r="M21"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 style="2" customWidth="1"/>
    <col min="3" max="16384" width="9" style="2" customWidth="1"/>
  </cols>
  <sheetData>
    <row r="1" spans="2:12" ht="15">
      <c r="B1" s="49" t="s">
        <v>173</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7.75"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28" t="s">
        <v>25</v>
      </c>
      <c r="J5" s="28" t="s">
        <v>24</v>
      </c>
      <c r="K5" s="51" t="s">
        <v>25</v>
      </c>
      <c r="L5" s="29" t="s">
        <v>24</v>
      </c>
    </row>
    <row r="6" spans="2:12" ht="14.25">
      <c r="B6" s="30" t="s">
        <v>113</v>
      </c>
      <c r="C6" s="31"/>
      <c r="D6" s="32"/>
      <c r="E6" s="31"/>
      <c r="F6" s="32"/>
      <c r="G6" s="31"/>
      <c r="H6" s="32"/>
      <c r="I6" s="31"/>
      <c r="J6" s="32"/>
      <c r="K6" s="31"/>
      <c r="L6" s="52"/>
    </row>
    <row r="7" spans="2:12" ht="14.25">
      <c r="B7" s="35" t="s">
        <v>39</v>
      </c>
      <c r="C7" s="36">
        <v>508</v>
      </c>
      <c r="D7" s="57">
        <f>C7/$C$15*100</f>
        <v>6.763413659965384</v>
      </c>
      <c r="E7" s="36">
        <v>254</v>
      </c>
      <c r="F7" s="57">
        <f>E7/$E$15*100</f>
        <v>6.165048543689321</v>
      </c>
      <c r="G7" s="36">
        <v>544</v>
      </c>
      <c r="H7" s="57">
        <f>G7/$G$15*100</f>
        <v>7.74818401937046</v>
      </c>
      <c r="I7" s="38">
        <v>20</v>
      </c>
      <c r="J7" s="57">
        <f>I7/$I$15*100</f>
        <v>13.157894736842104</v>
      </c>
      <c r="K7" s="36">
        <v>1326</v>
      </c>
      <c r="L7" s="57">
        <f>K7/$K$15*100</f>
        <v>7.051691129546906</v>
      </c>
    </row>
    <row r="8" spans="2:12" ht="14.25">
      <c r="B8" s="35" t="s">
        <v>40</v>
      </c>
      <c r="C8" s="41">
        <v>484</v>
      </c>
      <c r="D8" s="58">
        <f aca="true" t="shared" si="0" ref="D8:D15">C8/$C$15*100</f>
        <v>6.443882305951272</v>
      </c>
      <c r="E8" s="41">
        <v>306</v>
      </c>
      <c r="F8" s="58">
        <f aca="true" t="shared" si="1" ref="F8:F15">E8/$E$15*100</f>
        <v>7.427184466019418</v>
      </c>
      <c r="G8" s="41">
        <v>486</v>
      </c>
      <c r="H8" s="58">
        <f aca="true" t="shared" si="2" ref="H8:H15">G8/$G$15*100</f>
        <v>6.922090870246405</v>
      </c>
      <c r="I8" s="43">
        <v>11</v>
      </c>
      <c r="J8" s="58">
        <f aca="true" t="shared" si="3" ref="J8:J15">I8/$I$15*100</f>
        <v>7.236842105263158</v>
      </c>
      <c r="K8" s="41">
        <v>1287</v>
      </c>
      <c r="L8" s="58">
        <f aca="true" t="shared" si="4" ref="L8:L15">K8/$K$15*100</f>
        <v>6.844288449266113</v>
      </c>
    </row>
    <row r="9" spans="2:12" ht="14.25">
      <c r="B9" s="35" t="s">
        <v>41</v>
      </c>
      <c r="C9" s="41">
        <v>311</v>
      </c>
      <c r="D9" s="58">
        <f t="shared" si="0"/>
        <v>4.140593795766209</v>
      </c>
      <c r="E9" s="53" t="s">
        <v>163</v>
      </c>
      <c r="F9" s="54" t="s">
        <v>163</v>
      </c>
      <c r="G9" s="41">
        <v>278</v>
      </c>
      <c r="H9" s="58">
        <f t="shared" si="2"/>
        <v>3.9595499216635806</v>
      </c>
      <c r="I9" s="55" t="s">
        <v>163</v>
      </c>
      <c r="J9" s="59" t="s">
        <v>163</v>
      </c>
      <c r="K9" s="41">
        <v>734</v>
      </c>
      <c r="L9" s="58">
        <f t="shared" si="4"/>
        <v>3.9034248032333547</v>
      </c>
    </row>
    <row r="10" spans="2:12" ht="14.25">
      <c r="B10" s="35" t="s">
        <v>42</v>
      </c>
      <c r="C10" s="41">
        <v>1181</v>
      </c>
      <c r="D10" s="58">
        <f t="shared" si="0"/>
        <v>15.72360537877779</v>
      </c>
      <c r="E10" s="41">
        <v>591</v>
      </c>
      <c r="F10" s="58">
        <f t="shared" si="1"/>
        <v>14.344660194174757</v>
      </c>
      <c r="G10" s="41">
        <v>1033</v>
      </c>
      <c r="H10" s="58">
        <f t="shared" si="2"/>
        <v>14.71300384560604</v>
      </c>
      <c r="I10" s="55">
        <v>36</v>
      </c>
      <c r="J10" s="59">
        <f t="shared" si="3"/>
        <v>23.684210526315788</v>
      </c>
      <c r="K10" s="41">
        <v>2841</v>
      </c>
      <c r="L10" s="58">
        <f t="shared" si="4"/>
        <v>15.108487555839185</v>
      </c>
    </row>
    <row r="11" spans="2:12" ht="14.25">
      <c r="B11" s="35" t="s">
        <v>43</v>
      </c>
      <c r="C11" s="41">
        <v>971</v>
      </c>
      <c r="D11" s="58">
        <f t="shared" si="0"/>
        <v>12.927706031154306</v>
      </c>
      <c r="E11" s="41">
        <v>592</v>
      </c>
      <c r="F11" s="58">
        <f t="shared" si="1"/>
        <v>14.36893203883495</v>
      </c>
      <c r="G11" s="41">
        <v>822</v>
      </c>
      <c r="H11" s="58">
        <f t="shared" si="2"/>
        <v>11.707733941034041</v>
      </c>
      <c r="I11" s="55">
        <v>13</v>
      </c>
      <c r="J11" s="59">
        <f t="shared" si="3"/>
        <v>8.552631578947368</v>
      </c>
      <c r="K11" s="41">
        <v>2398</v>
      </c>
      <c r="L11" s="58">
        <f t="shared" si="4"/>
        <v>12.752605828547118</v>
      </c>
    </row>
    <row r="12" spans="2:12" ht="14.25">
      <c r="B12" s="35" t="s">
        <v>44</v>
      </c>
      <c r="C12" s="41">
        <v>426</v>
      </c>
      <c r="D12" s="58">
        <f t="shared" si="0"/>
        <v>5.671681533750499</v>
      </c>
      <c r="E12" s="53" t="s">
        <v>163</v>
      </c>
      <c r="F12" s="54" t="s">
        <v>163</v>
      </c>
      <c r="G12" s="41">
        <v>275</v>
      </c>
      <c r="H12" s="58">
        <f t="shared" si="2"/>
        <v>3.916820965674405</v>
      </c>
      <c r="I12" s="55" t="s">
        <v>163</v>
      </c>
      <c r="J12" s="59" t="s">
        <v>163</v>
      </c>
      <c r="K12" s="41">
        <v>955</v>
      </c>
      <c r="L12" s="58">
        <f t="shared" si="4"/>
        <v>5.078706658157839</v>
      </c>
    </row>
    <row r="13" spans="2:12" ht="14.25">
      <c r="B13" s="35" t="s">
        <v>136</v>
      </c>
      <c r="C13" s="41">
        <v>2484</v>
      </c>
      <c r="D13" s="58">
        <f t="shared" si="0"/>
        <v>33.071495140460655</v>
      </c>
      <c r="E13" s="41">
        <v>1339</v>
      </c>
      <c r="F13" s="58">
        <f t="shared" si="1"/>
        <v>32.5</v>
      </c>
      <c r="G13" s="41">
        <v>2397</v>
      </c>
      <c r="H13" s="58">
        <f t="shared" si="2"/>
        <v>34.14043583535109</v>
      </c>
      <c r="I13" s="43">
        <v>39</v>
      </c>
      <c r="J13" s="58">
        <f t="shared" si="3"/>
        <v>25.657894736842106</v>
      </c>
      <c r="K13" s="41">
        <v>6259</v>
      </c>
      <c r="L13" s="58">
        <f t="shared" si="4"/>
        <v>33.28547117634546</v>
      </c>
    </row>
    <row r="14" spans="2:12" ht="14.25">
      <c r="B14" s="35" t="s">
        <v>45</v>
      </c>
      <c r="C14" s="41">
        <v>1146</v>
      </c>
      <c r="D14" s="58">
        <f t="shared" si="0"/>
        <v>15.257622154173877</v>
      </c>
      <c r="E14" s="41">
        <v>645</v>
      </c>
      <c r="F14" s="58">
        <f t="shared" si="1"/>
        <v>15.655339805825244</v>
      </c>
      <c r="G14" s="41">
        <v>1186</v>
      </c>
      <c r="H14" s="58">
        <f t="shared" si="2"/>
        <v>16.89218060105398</v>
      </c>
      <c r="I14" s="43">
        <v>27</v>
      </c>
      <c r="J14" s="58">
        <f t="shared" si="3"/>
        <v>17.763157894736842</v>
      </c>
      <c r="K14" s="41">
        <v>3004</v>
      </c>
      <c r="L14" s="58">
        <f t="shared" si="4"/>
        <v>15.975324399064029</v>
      </c>
    </row>
    <row r="15" spans="2:12" ht="14.25">
      <c r="B15" s="45" t="s">
        <v>126</v>
      </c>
      <c r="C15" s="46">
        <v>7511</v>
      </c>
      <c r="D15" s="60">
        <f t="shared" si="0"/>
        <v>100</v>
      </c>
      <c r="E15" s="46">
        <v>4120</v>
      </c>
      <c r="F15" s="60">
        <f t="shared" si="1"/>
        <v>100</v>
      </c>
      <c r="G15" s="46">
        <v>7021</v>
      </c>
      <c r="H15" s="60">
        <f t="shared" si="2"/>
        <v>100</v>
      </c>
      <c r="I15" s="48">
        <v>152</v>
      </c>
      <c r="J15" s="60">
        <f t="shared" si="3"/>
        <v>100</v>
      </c>
      <c r="K15" s="46">
        <v>18804</v>
      </c>
      <c r="L15" s="60">
        <f t="shared" si="4"/>
        <v>100</v>
      </c>
    </row>
    <row r="16" spans="2:12" ht="14.25">
      <c r="B16" s="3"/>
      <c r="C16" s="3"/>
      <c r="D16" s="3"/>
      <c r="E16" s="3"/>
      <c r="F16" s="3"/>
      <c r="G16" s="3"/>
      <c r="H16" s="3"/>
      <c r="I16" s="3"/>
      <c r="J16" s="3"/>
      <c r="K16" s="3"/>
      <c r="L16" s="3"/>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5.69921875" style="2" customWidth="1"/>
    <col min="3" max="16384" width="9" style="2" customWidth="1"/>
  </cols>
  <sheetData>
    <row r="1" spans="2:12" ht="15">
      <c r="B1" s="49" t="s">
        <v>167</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7.75" customHeight="1">
      <c r="B4" s="94"/>
      <c r="C4" s="96" t="s">
        <v>22</v>
      </c>
      <c r="D4" s="113"/>
      <c r="E4" s="110" t="s">
        <v>23</v>
      </c>
      <c r="F4" s="109"/>
      <c r="G4" s="110" t="s">
        <v>176</v>
      </c>
      <c r="H4" s="109"/>
      <c r="I4" s="97" t="s">
        <v>125</v>
      </c>
      <c r="J4" s="113"/>
      <c r="K4" s="100" t="s">
        <v>126</v>
      </c>
      <c r="L4" s="114"/>
    </row>
    <row r="5" spans="2:12" ht="14.25">
      <c r="B5" s="95"/>
      <c r="C5" s="84" t="s">
        <v>25</v>
      </c>
      <c r="D5" s="81" t="s">
        <v>24</v>
      </c>
      <c r="E5" s="81" t="s">
        <v>25</v>
      </c>
      <c r="F5" s="81" t="s">
        <v>24</v>
      </c>
      <c r="G5" s="81" t="s">
        <v>25</v>
      </c>
      <c r="H5" s="81" t="s">
        <v>24</v>
      </c>
      <c r="I5" s="81" t="s">
        <v>25</v>
      </c>
      <c r="J5" s="81" t="s">
        <v>24</v>
      </c>
      <c r="K5" s="85" t="s">
        <v>25</v>
      </c>
      <c r="L5" s="86" t="s">
        <v>24</v>
      </c>
    </row>
    <row r="6" spans="2:12" ht="14.25">
      <c r="B6" s="30" t="s">
        <v>113</v>
      </c>
      <c r="C6" s="31"/>
      <c r="D6" s="32"/>
      <c r="E6" s="31"/>
      <c r="F6" s="32"/>
      <c r="G6" s="31"/>
      <c r="H6" s="32"/>
      <c r="I6" s="31"/>
      <c r="J6" s="32"/>
      <c r="K6" s="31"/>
      <c r="L6" s="90"/>
    </row>
    <row r="7" spans="2:12" ht="14.25">
      <c r="B7" s="35" t="s">
        <v>46</v>
      </c>
      <c r="C7" s="87">
        <v>387</v>
      </c>
      <c r="D7" s="88">
        <f>C7/$C$16*100</f>
        <v>6.810982048574446</v>
      </c>
      <c r="E7" s="87">
        <v>511</v>
      </c>
      <c r="F7" s="88">
        <f>E7/$E$16*100</f>
        <v>10.650270946227595</v>
      </c>
      <c r="G7" s="87">
        <v>369</v>
      </c>
      <c r="H7" s="88">
        <f>G7/$G$16*100</f>
        <v>6.0402684563758395</v>
      </c>
      <c r="I7" s="89">
        <v>16</v>
      </c>
      <c r="J7" s="88">
        <f>I7/$I$16*100</f>
        <v>13.333333333333334</v>
      </c>
      <c r="K7" s="87">
        <v>1283</v>
      </c>
      <c r="L7" s="91">
        <f>K7/$K$16*100</f>
        <v>7.678496618588785</v>
      </c>
    </row>
    <row r="8" spans="2:12" ht="14.25">
      <c r="B8" s="35" t="s">
        <v>137</v>
      </c>
      <c r="C8" s="87">
        <v>1411</v>
      </c>
      <c r="D8" s="88">
        <f aca="true" t="shared" si="0" ref="D8:D16">C8/$C$16*100</f>
        <v>24.832805350228792</v>
      </c>
      <c r="E8" s="87">
        <v>1048</v>
      </c>
      <c r="F8" s="88">
        <f aca="true" t="shared" si="1" ref="F8:F16">E8/$E$16*100</f>
        <v>21.84243434764485</v>
      </c>
      <c r="G8" s="87">
        <v>943</v>
      </c>
      <c r="H8" s="88">
        <f aca="true" t="shared" si="2" ref="H8:H16">G8/$G$16*100</f>
        <v>15.436241610738255</v>
      </c>
      <c r="I8" s="89">
        <v>23</v>
      </c>
      <c r="J8" s="88">
        <f aca="true" t="shared" si="3" ref="J8:J16">I8/$I$16*100</f>
        <v>19.166666666666668</v>
      </c>
      <c r="K8" s="87">
        <v>3425</v>
      </c>
      <c r="L8" s="88">
        <f aca="true" t="shared" si="4" ref="L8:L16">K8/$K$16*100</f>
        <v>20.497935244479024</v>
      </c>
    </row>
    <row r="9" spans="2:12" ht="14.25">
      <c r="B9" s="35" t="s">
        <v>187</v>
      </c>
      <c r="C9" s="41">
        <v>1211</v>
      </c>
      <c r="D9" s="58">
        <f t="shared" si="0"/>
        <v>21.312917986624427</v>
      </c>
      <c r="E9" s="41">
        <v>1047</v>
      </c>
      <c r="F9" s="58">
        <f t="shared" si="1"/>
        <v>21.821592330137555</v>
      </c>
      <c r="G9" s="41">
        <v>1521</v>
      </c>
      <c r="H9" s="58">
        <f t="shared" si="2"/>
        <v>24.897691929939434</v>
      </c>
      <c r="I9" s="43">
        <v>15</v>
      </c>
      <c r="J9" s="58">
        <f t="shared" si="3"/>
        <v>12.5</v>
      </c>
      <c r="K9" s="41">
        <v>3794</v>
      </c>
      <c r="L9" s="58">
        <f t="shared" si="4"/>
        <v>22.706325932132383</v>
      </c>
    </row>
    <row r="10" spans="2:12" ht="14.25">
      <c r="B10" s="35" t="s">
        <v>138</v>
      </c>
      <c r="C10" s="41">
        <v>22</v>
      </c>
      <c r="D10" s="58">
        <f t="shared" si="0"/>
        <v>0.3871876099964801</v>
      </c>
      <c r="E10" s="41">
        <v>287</v>
      </c>
      <c r="F10" s="58">
        <f t="shared" si="1"/>
        <v>5.981659024593581</v>
      </c>
      <c r="G10" s="41">
        <v>447</v>
      </c>
      <c r="H10" s="58">
        <f t="shared" si="2"/>
        <v>7.317073170731707</v>
      </c>
      <c r="I10" s="43">
        <v>15</v>
      </c>
      <c r="J10" s="58">
        <f t="shared" si="3"/>
        <v>12.5</v>
      </c>
      <c r="K10" s="41">
        <v>771</v>
      </c>
      <c r="L10" s="58">
        <f t="shared" si="4"/>
        <v>4.614279729487103</v>
      </c>
    </row>
    <row r="11" spans="2:12" ht="14.25">
      <c r="B11" s="35" t="s">
        <v>139</v>
      </c>
      <c r="C11" s="41">
        <v>1353</v>
      </c>
      <c r="D11" s="58">
        <f t="shared" si="0"/>
        <v>23.812038014783525</v>
      </c>
      <c r="E11" s="41">
        <v>956</v>
      </c>
      <c r="F11" s="58">
        <f t="shared" si="1"/>
        <v>19.92496873697374</v>
      </c>
      <c r="G11" s="41">
        <v>1404</v>
      </c>
      <c r="H11" s="58">
        <f t="shared" si="2"/>
        <v>22.98248485840563</v>
      </c>
      <c r="I11" s="43">
        <v>25</v>
      </c>
      <c r="J11" s="58">
        <f t="shared" si="3"/>
        <v>20.833333333333336</v>
      </c>
      <c r="K11" s="41">
        <v>3738</v>
      </c>
      <c r="L11" s="58">
        <f t="shared" si="4"/>
        <v>22.371177209886888</v>
      </c>
    </row>
    <row r="12" spans="2:12" ht="14.25">
      <c r="B12" s="35" t="s">
        <v>140</v>
      </c>
      <c r="C12" s="41">
        <v>240</v>
      </c>
      <c r="D12" s="58">
        <f t="shared" si="0"/>
        <v>4.223864836325237</v>
      </c>
      <c r="E12" s="53" t="s">
        <v>163</v>
      </c>
      <c r="F12" s="54" t="s">
        <v>163</v>
      </c>
      <c r="G12" s="41">
        <v>254</v>
      </c>
      <c r="H12" s="58">
        <f t="shared" si="2"/>
        <v>4.157799967261417</v>
      </c>
      <c r="I12" s="55" t="s">
        <v>163</v>
      </c>
      <c r="J12" s="59" t="s">
        <v>163</v>
      </c>
      <c r="K12" s="41">
        <v>641</v>
      </c>
      <c r="L12" s="58">
        <f t="shared" si="4"/>
        <v>3.8362559099886293</v>
      </c>
    </row>
    <row r="13" spans="2:12" ht="14.25">
      <c r="B13" s="35" t="s">
        <v>47</v>
      </c>
      <c r="C13" s="41">
        <v>435</v>
      </c>
      <c r="D13" s="58">
        <f t="shared" si="0"/>
        <v>7.655755015839494</v>
      </c>
      <c r="E13" s="41">
        <v>369</v>
      </c>
      <c r="F13" s="58">
        <f t="shared" si="1"/>
        <v>7.690704460191747</v>
      </c>
      <c r="G13" s="41">
        <v>549</v>
      </c>
      <c r="H13" s="58">
        <f t="shared" si="2"/>
        <v>8.986740874120152</v>
      </c>
      <c r="I13" s="43">
        <v>10</v>
      </c>
      <c r="J13" s="58">
        <f t="shared" si="3"/>
        <v>8.333333333333332</v>
      </c>
      <c r="K13" s="41">
        <v>1363</v>
      </c>
      <c r="L13" s="58">
        <f t="shared" si="4"/>
        <v>8.157280507510922</v>
      </c>
    </row>
    <row r="14" spans="2:12" ht="14.25">
      <c r="B14" s="44" t="s">
        <v>48</v>
      </c>
      <c r="C14" s="41">
        <v>209</v>
      </c>
      <c r="D14" s="58">
        <f t="shared" si="0"/>
        <v>3.678282294966561</v>
      </c>
      <c r="E14" s="53" t="s">
        <v>163</v>
      </c>
      <c r="F14" s="54" t="s">
        <v>163</v>
      </c>
      <c r="G14" s="41">
        <v>305</v>
      </c>
      <c r="H14" s="58">
        <f t="shared" si="2"/>
        <v>4.992633818955639</v>
      </c>
      <c r="I14" s="53" t="s">
        <v>163</v>
      </c>
      <c r="J14" s="54" t="s">
        <v>163</v>
      </c>
      <c r="K14" s="41">
        <v>714</v>
      </c>
      <c r="L14" s="58">
        <f t="shared" si="4"/>
        <v>4.27314620863008</v>
      </c>
    </row>
    <row r="15" spans="2:12" ht="14.25">
      <c r="B15" s="35" t="s">
        <v>49</v>
      </c>
      <c r="C15" s="41">
        <v>414</v>
      </c>
      <c r="D15" s="58">
        <f t="shared" si="0"/>
        <v>7.286166842661035</v>
      </c>
      <c r="E15" s="41">
        <v>239</v>
      </c>
      <c r="F15" s="58">
        <f t="shared" si="1"/>
        <v>4.981242184243435</v>
      </c>
      <c r="G15" s="41">
        <v>317</v>
      </c>
      <c r="H15" s="58">
        <f t="shared" si="2"/>
        <v>5.189065313471927</v>
      </c>
      <c r="I15" s="43">
        <v>10</v>
      </c>
      <c r="J15" s="58">
        <f t="shared" si="3"/>
        <v>8.333333333333332</v>
      </c>
      <c r="K15" s="41">
        <v>980</v>
      </c>
      <c r="L15" s="58">
        <f t="shared" si="4"/>
        <v>5.865102639296188</v>
      </c>
    </row>
    <row r="16" spans="2:12" ht="14.25">
      <c r="B16" s="45" t="s">
        <v>126</v>
      </c>
      <c r="C16" s="46">
        <v>5682</v>
      </c>
      <c r="D16" s="60">
        <f t="shared" si="0"/>
        <v>100</v>
      </c>
      <c r="E16" s="46">
        <v>4798</v>
      </c>
      <c r="F16" s="60">
        <f t="shared" si="1"/>
        <v>100</v>
      </c>
      <c r="G16" s="46">
        <v>6109</v>
      </c>
      <c r="H16" s="60">
        <f t="shared" si="2"/>
        <v>100</v>
      </c>
      <c r="I16" s="48">
        <v>120</v>
      </c>
      <c r="J16" s="60">
        <f t="shared" si="3"/>
        <v>100</v>
      </c>
      <c r="K16" s="46">
        <v>16709</v>
      </c>
      <c r="L16" s="60">
        <f t="shared" si="4"/>
        <v>100</v>
      </c>
    </row>
    <row r="17" spans="2:12" ht="14.25">
      <c r="B17" s="9"/>
      <c r="C17" s="9"/>
      <c r="D17" s="9"/>
      <c r="E17" s="9"/>
      <c r="F17" s="9"/>
      <c r="G17" s="9"/>
      <c r="H17" s="9"/>
      <c r="I17" s="9"/>
      <c r="J17" s="9"/>
      <c r="K17" s="9"/>
      <c r="L17"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27.09765625" style="2" customWidth="1"/>
    <col min="3" max="16384" width="9" style="2" customWidth="1"/>
  </cols>
  <sheetData>
    <row r="1" spans="2:12" ht="15">
      <c r="B1" s="49" t="s">
        <v>168</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30"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28" t="s">
        <v>25</v>
      </c>
      <c r="J5" s="28" t="s">
        <v>24</v>
      </c>
      <c r="K5" s="51" t="s">
        <v>25</v>
      </c>
      <c r="L5" s="29" t="s">
        <v>24</v>
      </c>
    </row>
    <row r="6" spans="2:12" ht="14.25">
      <c r="B6" s="30" t="s">
        <v>113</v>
      </c>
      <c r="C6" s="31"/>
      <c r="D6" s="32"/>
      <c r="E6" s="31"/>
      <c r="F6" s="32"/>
      <c r="G6" s="31"/>
      <c r="H6" s="32"/>
      <c r="I6" s="31"/>
      <c r="J6" s="32"/>
      <c r="K6" s="31"/>
      <c r="L6" s="52"/>
    </row>
    <row r="7" spans="2:12" ht="14.25">
      <c r="B7" s="35" t="s">
        <v>50</v>
      </c>
      <c r="C7" s="36">
        <v>870</v>
      </c>
      <c r="D7" s="74">
        <f>C7/$C$14*100</f>
        <v>20.999275887038376</v>
      </c>
      <c r="E7" s="36">
        <v>605</v>
      </c>
      <c r="F7" s="74">
        <f>E7/$E$14*100</f>
        <v>24.434571890145396</v>
      </c>
      <c r="G7" s="36">
        <v>815</v>
      </c>
      <c r="H7" s="74">
        <f>G7/$G$14*100</f>
        <v>24.169632265717674</v>
      </c>
      <c r="I7" s="38">
        <v>18</v>
      </c>
      <c r="J7" s="74">
        <f>I7/$I$14*100</f>
        <v>38.297872340425535</v>
      </c>
      <c r="K7" s="36">
        <v>2308</v>
      </c>
      <c r="L7" s="74">
        <f>K7/$K$14*100</f>
        <v>22.992628013548515</v>
      </c>
    </row>
    <row r="8" spans="2:12" ht="14.25">
      <c r="B8" s="35" t="s">
        <v>51</v>
      </c>
      <c r="C8" s="41">
        <v>596</v>
      </c>
      <c r="D8" s="59">
        <f aca="true" t="shared" si="0" ref="D8:D14">C8/$C$14*100</f>
        <v>14.385710837557324</v>
      </c>
      <c r="E8" s="55" t="s">
        <v>163</v>
      </c>
      <c r="F8" s="56" t="s">
        <v>163</v>
      </c>
      <c r="G8" s="41">
        <v>566</v>
      </c>
      <c r="H8" s="59">
        <f aca="true" t="shared" si="1" ref="H8:H14">G8/$G$14*100</f>
        <v>16.785290628707</v>
      </c>
      <c r="I8" s="56" t="s">
        <v>163</v>
      </c>
      <c r="J8" s="56" t="s">
        <v>163</v>
      </c>
      <c r="K8" s="41">
        <v>1443</v>
      </c>
      <c r="L8" s="59">
        <f aca="true" t="shared" si="2" ref="L8:L14">K8/$K$14*100</f>
        <v>14.375373580394502</v>
      </c>
    </row>
    <row r="9" spans="2:12" ht="14.25">
      <c r="B9" s="35" t="s">
        <v>52</v>
      </c>
      <c r="C9" s="41">
        <v>507</v>
      </c>
      <c r="D9" s="59">
        <f t="shared" si="0"/>
        <v>12.237509051412019</v>
      </c>
      <c r="E9" s="41">
        <v>322</v>
      </c>
      <c r="F9" s="59">
        <f aca="true" t="shared" si="3" ref="F9:F14">E9/$E$14*100</f>
        <v>13.004846526655896</v>
      </c>
      <c r="G9" s="41">
        <v>364</v>
      </c>
      <c r="H9" s="59">
        <f t="shared" si="1"/>
        <v>10.794780545670225</v>
      </c>
      <c r="I9" s="43">
        <v>9</v>
      </c>
      <c r="J9" s="59">
        <f aca="true" t="shared" si="4" ref="J9:J14">I9/$I$14*100</f>
        <v>19.148936170212767</v>
      </c>
      <c r="K9" s="41">
        <v>1202</v>
      </c>
      <c r="L9" s="59">
        <f t="shared" si="2"/>
        <v>11.974496911735406</v>
      </c>
    </row>
    <row r="10" spans="2:12" ht="14.25">
      <c r="B10" s="35" t="s">
        <v>54</v>
      </c>
      <c r="C10" s="41">
        <v>1119</v>
      </c>
      <c r="D10" s="59">
        <f t="shared" si="0"/>
        <v>27.009413468501087</v>
      </c>
      <c r="E10" s="41">
        <v>600</v>
      </c>
      <c r="F10" s="59">
        <f t="shared" si="3"/>
        <v>24.232633279483036</v>
      </c>
      <c r="G10" s="41">
        <v>705</v>
      </c>
      <c r="H10" s="59">
        <f t="shared" si="1"/>
        <v>20.90747330960854</v>
      </c>
      <c r="I10" s="43">
        <v>9</v>
      </c>
      <c r="J10" s="59">
        <f t="shared" si="4"/>
        <v>19.148936170212767</v>
      </c>
      <c r="K10" s="41">
        <v>2433</v>
      </c>
      <c r="L10" s="59">
        <f t="shared" si="2"/>
        <v>24.23789599521817</v>
      </c>
    </row>
    <row r="11" spans="2:12" ht="14.25">
      <c r="B11" s="35" t="s">
        <v>141</v>
      </c>
      <c r="C11" s="54" t="s">
        <v>163</v>
      </c>
      <c r="D11" s="54" t="s">
        <v>163</v>
      </c>
      <c r="E11" s="54" t="s">
        <v>163</v>
      </c>
      <c r="F11" s="54" t="s">
        <v>163</v>
      </c>
      <c r="G11" s="54" t="s">
        <v>163</v>
      </c>
      <c r="H11" s="54" t="s">
        <v>163</v>
      </c>
      <c r="I11" s="56" t="s">
        <v>163</v>
      </c>
      <c r="J11" s="56" t="s">
        <v>163</v>
      </c>
      <c r="K11" s="41">
        <v>10</v>
      </c>
      <c r="L11" s="59">
        <f t="shared" si="2"/>
        <v>0.09962143853357243</v>
      </c>
    </row>
    <row r="12" spans="2:12" ht="14.25">
      <c r="B12" s="35" t="s">
        <v>142</v>
      </c>
      <c r="C12" s="41">
        <v>680</v>
      </c>
      <c r="D12" s="59">
        <f t="shared" si="0"/>
        <v>16.41322713009896</v>
      </c>
      <c r="E12" s="41">
        <v>519</v>
      </c>
      <c r="F12" s="59">
        <f t="shared" si="3"/>
        <v>20.96122778675283</v>
      </c>
      <c r="G12" s="41">
        <v>593</v>
      </c>
      <c r="H12" s="59">
        <f t="shared" si="1"/>
        <v>17.58600237247924</v>
      </c>
      <c r="I12" s="56" t="s">
        <v>163</v>
      </c>
      <c r="J12" s="56" t="s">
        <v>163</v>
      </c>
      <c r="K12" s="41">
        <v>1797</v>
      </c>
      <c r="L12" s="59">
        <f t="shared" si="2"/>
        <v>17.901972504482966</v>
      </c>
    </row>
    <row r="13" spans="2:12" ht="14.25">
      <c r="B13" s="35" t="s">
        <v>53</v>
      </c>
      <c r="C13" s="53" t="s">
        <v>163</v>
      </c>
      <c r="D13" s="54" t="s">
        <v>163</v>
      </c>
      <c r="E13" s="78">
        <v>153</v>
      </c>
      <c r="F13" s="59">
        <f t="shared" si="3"/>
        <v>6.179321486268174</v>
      </c>
      <c r="G13" s="53" t="s">
        <v>163</v>
      </c>
      <c r="H13" s="54" t="s">
        <v>163</v>
      </c>
      <c r="I13" s="56" t="s">
        <v>163</v>
      </c>
      <c r="J13" s="56" t="s">
        <v>163</v>
      </c>
      <c r="K13" s="41">
        <v>845</v>
      </c>
      <c r="L13" s="59">
        <f t="shared" si="2"/>
        <v>8.41801155608687</v>
      </c>
    </row>
    <row r="14" spans="2:12" ht="14.25">
      <c r="B14" s="45" t="s">
        <v>126</v>
      </c>
      <c r="C14" s="46">
        <v>4143</v>
      </c>
      <c r="D14" s="75">
        <f t="shared" si="0"/>
        <v>100</v>
      </c>
      <c r="E14" s="46">
        <v>2476</v>
      </c>
      <c r="F14" s="75">
        <f t="shared" si="3"/>
        <v>100</v>
      </c>
      <c r="G14" s="46">
        <v>3372</v>
      </c>
      <c r="H14" s="75">
        <f t="shared" si="1"/>
        <v>100</v>
      </c>
      <c r="I14" s="48">
        <v>47</v>
      </c>
      <c r="J14" s="75">
        <f t="shared" si="4"/>
        <v>100</v>
      </c>
      <c r="K14" s="46">
        <v>10038</v>
      </c>
      <c r="L14" s="75">
        <f t="shared" si="2"/>
        <v>100</v>
      </c>
    </row>
    <row r="15" spans="2:12" ht="14.25">
      <c r="B15" s="3"/>
      <c r="C15" s="3"/>
      <c r="D15" s="3"/>
      <c r="E15" s="3"/>
      <c r="F15" s="3"/>
      <c r="G15" s="3"/>
      <c r="H15" s="3"/>
      <c r="I15" s="3"/>
      <c r="J15" s="3"/>
      <c r="K15" s="3"/>
      <c r="L15" s="3"/>
    </row>
    <row r="16" spans="2:12" ht="14.25">
      <c r="B16" s="3"/>
      <c r="C16" s="3"/>
      <c r="D16" s="3"/>
      <c r="E16" s="3"/>
      <c r="F16" s="3"/>
      <c r="G16" s="3"/>
      <c r="H16" s="3"/>
      <c r="I16" s="3"/>
      <c r="J16" s="3"/>
      <c r="K16" s="3"/>
      <c r="L16"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26.5" style="2" customWidth="1"/>
    <col min="3" max="16384" width="9" style="2" customWidth="1"/>
  </cols>
  <sheetData>
    <row r="1" spans="2:12" ht="15">
      <c r="B1" s="49" t="s">
        <v>169</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9.25"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28" t="s">
        <v>25</v>
      </c>
      <c r="J5" s="28" t="s">
        <v>24</v>
      </c>
      <c r="K5" s="51" t="s">
        <v>25</v>
      </c>
      <c r="L5" s="29" t="s">
        <v>24</v>
      </c>
    </row>
    <row r="6" spans="2:12" ht="14.25">
      <c r="B6" s="30" t="s">
        <v>113</v>
      </c>
      <c r="C6" s="31"/>
      <c r="D6" s="32"/>
      <c r="E6" s="31"/>
      <c r="F6" s="32"/>
      <c r="G6" s="31"/>
      <c r="H6" s="32"/>
      <c r="I6" s="31"/>
      <c r="J6" s="32"/>
      <c r="K6" s="31"/>
      <c r="L6" s="52"/>
    </row>
    <row r="7" spans="2:12" ht="14.25">
      <c r="B7" s="35" t="s">
        <v>55</v>
      </c>
      <c r="C7" s="36">
        <v>618</v>
      </c>
      <c r="D7" s="57">
        <f>C7/$C$15*100</f>
        <v>8.01660396938643</v>
      </c>
      <c r="E7" s="36">
        <v>287</v>
      </c>
      <c r="F7" s="57">
        <f>E7/$E$15*100</f>
        <v>6.5992182110830075</v>
      </c>
      <c r="G7" s="36">
        <v>486</v>
      </c>
      <c r="H7" s="57">
        <f>G7/$G$15*100</f>
        <v>10.819234194122886</v>
      </c>
      <c r="I7" s="38">
        <v>10</v>
      </c>
      <c r="J7" s="57">
        <f>I7/$I$15*100</f>
        <v>5.128205128205128</v>
      </c>
      <c r="K7" s="36">
        <v>1401</v>
      </c>
      <c r="L7" s="57">
        <f>K7/$K$15*100</f>
        <v>8.366676619886533</v>
      </c>
    </row>
    <row r="8" spans="2:12" ht="14.25">
      <c r="B8" s="35" t="s">
        <v>56</v>
      </c>
      <c r="C8" s="41">
        <v>1050</v>
      </c>
      <c r="D8" s="58">
        <f aca="true" t="shared" si="0" ref="D8:D15">C8/$C$15*100</f>
        <v>13.620443637307044</v>
      </c>
      <c r="E8" s="41">
        <v>588</v>
      </c>
      <c r="F8" s="58">
        <f aca="true" t="shared" si="1" ref="F8:F15">E8/$E$15*100</f>
        <v>13.520349505633478</v>
      </c>
      <c r="G8" s="41">
        <v>552</v>
      </c>
      <c r="H8" s="58">
        <f aca="true" t="shared" si="2" ref="H8:H15">G8/$G$15*100</f>
        <v>12.288512911843277</v>
      </c>
      <c r="I8" s="43">
        <v>30</v>
      </c>
      <c r="J8" s="58">
        <f aca="true" t="shared" si="3" ref="J8:J15">I8/$I$15*100</f>
        <v>15.384615384615385</v>
      </c>
      <c r="K8" s="41">
        <v>2220</v>
      </c>
      <c r="L8" s="58">
        <f aca="true" t="shared" si="4" ref="L8:L15">K8/$K$15*100</f>
        <v>13.257688862346969</v>
      </c>
    </row>
    <row r="9" spans="2:12" ht="14.25">
      <c r="B9" s="35" t="s">
        <v>57</v>
      </c>
      <c r="C9" s="41">
        <v>1510</v>
      </c>
      <c r="D9" s="58">
        <f t="shared" si="0"/>
        <v>19.587495135555844</v>
      </c>
      <c r="E9" s="41">
        <v>741</v>
      </c>
      <c r="F9" s="58">
        <f t="shared" si="1"/>
        <v>17.03839963209933</v>
      </c>
      <c r="G9" s="41">
        <v>893</v>
      </c>
      <c r="H9" s="58">
        <f t="shared" si="2"/>
        <v>19.879786286731967</v>
      </c>
      <c r="I9" s="43">
        <v>66</v>
      </c>
      <c r="J9" s="58">
        <f t="shared" si="3"/>
        <v>33.84615384615385</v>
      </c>
      <c r="K9" s="41">
        <v>3210</v>
      </c>
      <c r="L9" s="58">
        <f t="shared" si="4"/>
        <v>19.16990146312332</v>
      </c>
    </row>
    <row r="10" spans="2:12" ht="14.25">
      <c r="B10" s="35" t="s">
        <v>58</v>
      </c>
      <c r="C10" s="41">
        <v>998</v>
      </c>
      <c r="D10" s="58">
        <f t="shared" si="0"/>
        <v>12.945907380983265</v>
      </c>
      <c r="E10" s="41">
        <v>638</v>
      </c>
      <c r="F10" s="58">
        <f t="shared" si="1"/>
        <v>14.670039089445849</v>
      </c>
      <c r="G10" s="41">
        <v>503</v>
      </c>
      <c r="H10" s="58">
        <f t="shared" si="2"/>
        <v>11.197684772929653</v>
      </c>
      <c r="I10" s="43">
        <v>16</v>
      </c>
      <c r="J10" s="58">
        <f t="shared" si="3"/>
        <v>8.205128205128204</v>
      </c>
      <c r="K10" s="41">
        <v>2155</v>
      </c>
      <c r="L10" s="58">
        <f t="shared" si="4"/>
        <v>12.869513287548523</v>
      </c>
    </row>
    <row r="11" spans="2:12" ht="14.25">
      <c r="B11" s="35" t="s">
        <v>59</v>
      </c>
      <c r="C11" s="41">
        <v>403</v>
      </c>
      <c r="D11" s="58">
        <f t="shared" si="0"/>
        <v>5.227655986509275</v>
      </c>
      <c r="E11" s="41">
        <v>252</v>
      </c>
      <c r="F11" s="58">
        <f t="shared" si="1"/>
        <v>5.794435502414348</v>
      </c>
      <c r="G11" s="41">
        <v>198</v>
      </c>
      <c r="H11" s="58">
        <f t="shared" si="2"/>
        <v>4.407836153161175</v>
      </c>
      <c r="I11" s="43">
        <v>8</v>
      </c>
      <c r="J11" s="58">
        <f t="shared" si="3"/>
        <v>4.102564102564102</v>
      </c>
      <c r="K11" s="41">
        <v>861</v>
      </c>
      <c r="L11" s="58">
        <f t="shared" si="4"/>
        <v>5.141833383099432</v>
      </c>
    </row>
    <row r="12" spans="2:12" ht="14.25">
      <c r="B12" s="35" t="s">
        <v>60</v>
      </c>
      <c r="C12" s="41">
        <v>640</v>
      </c>
      <c r="D12" s="58">
        <f t="shared" si="0"/>
        <v>8.301984693215722</v>
      </c>
      <c r="E12" s="41">
        <v>360</v>
      </c>
      <c r="F12" s="58">
        <f t="shared" si="1"/>
        <v>8.277765003449069</v>
      </c>
      <c r="G12" s="41">
        <v>286</v>
      </c>
      <c r="H12" s="58">
        <f t="shared" si="2"/>
        <v>6.366874443455031</v>
      </c>
      <c r="I12" s="43">
        <v>8</v>
      </c>
      <c r="J12" s="58">
        <f t="shared" si="3"/>
        <v>4.102564102564102</v>
      </c>
      <c r="K12" s="41">
        <v>1294</v>
      </c>
      <c r="L12" s="58">
        <f t="shared" si="4"/>
        <v>7.727679904449089</v>
      </c>
    </row>
    <row r="13" spans="2:12" ht="14.25">
      <c r="B13" s="44" t="s">
        <v>143</v>
      </c>
      <c r="C13" s="41">
        <v>207</v>
      </c>
      <c r="D13" s="58">
        <f t="shared" si="0"/>
        <v>2.6851731742119602</v>
      </c>
      <c r="E13" s="41">
        <v>206</v>
      </c>
      <c r="F13" s="58">
        <f t="shared" si="1"/>
        <v>4.736721085306967</v>
      </c>
      <c r="G13" s="41">
        <v>186</v>
      </c>
      <c r="H13" s="58">
        <f t="shared" si="2"/>
        <v>4.140694568121104</v>
      </c>
      <c r="I13" s="43">
        <v>6</v>
      </c>
      <c r="J13" s="58">
        <f t="shared" si="3"/>
        <v>3.076923076923077</v>
      </c>
      <c r="K13" s="41">
        <v>605</v>
      </c>
      <c r="L13" s="58">
        <f t="shared" si="4"/>
        <v>3.613018811585548</v>
      </c>
    </row>
    <row r="14" spans="2:12" ht="14.25">
      <c r="B14" s="35" t="s">
        <v>144</v>
      </c>
      <c r="C14" s="41">
        <v>2283</v>
      </c>
      <c r="D14" s="58">
        <f t="shared" si="0"/>
        <v>29.614736022830456</v>
      </c>
      <c r="E14" s="41">
        <v>1277</v>
      </c>
      <c r="F14" s="58">
        <f t="shared" si="1"/>
        <v>29.363071970567944</v>
      </c>
      <c r="G14" s="41">
        <v>1388</v>
      </c>
      <c r="H14" s="58">
        <f t="shared" si="2"/>
        <v>30.899376669634908</v>
      </c>
      <c r="I14" s="43">
        <v>51</v>
      </c>
      <c r="J14" s="58">
        <f t="shared" si="3"/>
        <v>26.153846153846157</v>
      </c>
      <c r="K14" s="41">
        <v>4999</v>
      </c>
      <c r="L14" s="58">
        <f t="shared" si="4"/>
        <v>29.85368766796059</v>
      </c>
    </row>
    <row r="15" spans="2:12" ht="14.25">
      <c r="B15" s="45" t="s">
        <v>126</v>
      </c>
      <c r="C15" s="46">
        <v>7709</v>
      </c>
      <c r="D15" s="60">
        <f t="shared" si="0"/>
        <v>100</v>
      </c>
      <c r="E15" s="46">
        <v>4349</v>
      </c>
      <c r="F15" s="60">
        <f t="shared" si="1"/>
        <v>100</v>
      </c>
      <c r="G15" s="46">
        <v>4492</v>
      </c>
      <c r="H15" s="60">
        <f t="shared" si="2"/>
        <v>100</v>
      </c>
      <c r="I15" s="48">
        <v>195</v>
      </c>
      <c r="J15" s="60">
        <f t="shared" si="3"/>
        <v>100</v>
      </c>
      <c r="K15" s="46">
        <v>16745</v>
      </c>
      <c r="L15" s="60">
        <f t="shared" si="4"/>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69921875" style="2" customWidth="1"/>
    <col min="3" max="16384" width="9" style="2" customWidth="1"/>
  </cols>
  <sheetData>
    <row r="1" spans="2:12" ht="15">
      <c r="B1" s="49" t="s">
        <v>178</v>
      </c>
      <c r="C1" s="9"/>
      <c r="D1" s="9"/>
      <c r="E1" s="9"/>
      <c r="F1" s="9"/>
      <c r="G1" s="9"/>
      <c r="H1" s="9"/>
      <c r="I1" s="9"/>
      <c r="J1" s="9"/>
      <c r="K1" s="9"/>
      <c r="L1" s="9"/>
    </row>
    <row r="2" spans="2:12" ht="14.25">
      <c r="B2" s="9"/>
      <c r="C2" s="9"/>
      <c r="D2" s="9"/>
      <c r="E2" s="9"/>
      <c r="F2" s="9"/>
      <c r="G2" s="9"/>
      <c r="H2" s="9"/>
      <c r="I2" s="9"/>
      <c r="J2" s="9"/>
      <c r="K2" s="9"/>
      <c r="L2" s="9"/>
    </row>
    <row r="3" spans="2:12" ht="14.25">
      <c r="B3" s="93"/>
      <c r="C3" s="102">
        <v>42064</v>
      </c>
      <c r="D3" s="103"/>
      <c r="E3" s="103"/>
      <c r="F3" s="103"/>
      <c r="G3" s="103"/>
      <c r="H3" s="103"/>
      <c r="I3" s="103"/>
      <c r="J3" s="103"/>
      <c r="K3" s="104"/>
      <c r="L3" s="105"/>
    </row>
    <row r="4" spans="2:12" ht="29.25" customHeight="1">
      <c r="B4" s="94"/>
      <c r="C4" s="96" t="s">
        <v>22</v>
      </c>
      <c r="D4" s="113"/>
      <c r="E4" s="110" t="s">
        <v>23</v>
      </c>
      <c r="F4" s="109"/>
      <c r="G4" s="110" t="s">
        <v>176</v>
      </c>
      <c r="H4" s="109"/>
      <c r="I4" s="97" t="s">
        <v>125</v>
      </c>
      <c r="J4" s="113"/>
      <c r="K4" s="100" t="s">
        <v>126</v>
      </c>
      <c r="L4" s="114"/>
    </row>
    <row r="5" spans="2:12" ht="14.25">
      <c r="B5" s="95"/>
      <c r="C5" s="50" t="s">
        <v>25</v>
      </c>
      <c r="D5" s="28" t="s">
        <v>24</v>
      </c>
      <c r="E5" s="28" t="s">
        <v>25</v>
      </c>
      <c r="F5" s="28" t="s">
        <v>24</v>
      </c>
      <c r="G5" s="28" t="s">
        <v>25</v>
      </c>
      <c r="H5" s="28" t="s">
        <v>24</v>
      </c>
      <c r="I5" s="81" t="s">
        <v>25</v>
      </c>
      <c r="J5" s="81" t="s">
        <v>24</v>
      </c>
      <c r="K5" s="51" t="s">
        <v>25</v>
      </c>
      <c r="L5" s="29" t="s">
        <v>24</v>
      </c>
    </row>
    <row r="6" spans="2:12" ht="14.25">
      <c r="B6" s="30" t="s">
        <v>113</v>
      </c>
      <c r="C6" s="31"/>
      <c r="D6" s="32"/>
      <c r="E6" s="31"/>
      <c r="F6" s="32"/>
      <c r="G6" s="31"/>
      <c r="H6" s="79"/>
      <c r="I6" s="31"/>
      <c r="J6" s="32"/>
      <c r="K6" s="82"/>
      <c r="L6" s="52"/>
    </row>
    <row r="7" spans="2:12" ht="14.25">
      <c r="B7" s="35" t="s">
        <v>61</v>
      </c>
      <c r="C7" s="36">
        <v>165</v>
      </c>
      <c r="D7" s="57">
        <f>C7/$C$17*100</f>
        <v>2.232142857142857</v>
      </c>
      <c r="E7" s="53" t="s">
        <v>163</v>
      </c>
      <c r="F7" s="54" t="s">
        <v>163</v>
      </c>
      <c r="G7" s="36">
        <v>174</v>
      </c>
      <c r="H7" s="80">
        <f>G7/$G$17*100</f>
        <v>2.575488454706927</v>
      </c>
      <c r="I7" s="76" t="s">
        <v>163</v>
      </c>
      <c r="J7" s="76" t="s">
        <v>163</v>
      </c>
      <c r="K7" s="36">
        <v>464</v>
      </c>
      <c r="L7" s="57">
        <f>K7/$K$17*100</f>
        <v>2.5515534781413254</v>
      </c>
    </row>
    <row r="8" spans="2:12" ht="14.25">
      <c r="B8" s="35" t="s">
        <v>62</v>
      </c>
      <c r="C8" s="41">
        <v>263</v>
      </c>
      <c r="D8" s="58">
        <f aca="true" t="shared" si="0" ref="D8:D17">C8/$C$17*100</f>
        <v>3.557900432900433</v>
      </c>
      <c r="E8" s="55" t="s">
        <v>163</v>
      </c>
      <c r="F8" s="56" t="s">
        <v>163</v>
      </c>
      <c r="G8" s="41">
        <v>210</v>
      </c>
      <c r="H8" s="58">
        <f aca="true" t="shared" si="1" ref="H8:H17">G8/$G$17*100</f>
        <v>3.108348134991119</v>
      </c>
      <c r="I8" s="76" t="s">
        <v>163</v>
      </c>
      <c r="J8" s="76" t="s">
        <v>163</v>
      </c>
      <c r="K8" s="41">
        <v>630</v>
      </c>
      <c r="L8" s="58">
        <f aca="true" t="shared" si="2" ref="L8:L17">K8/$K$17*100</f>
        <v>3.4643937310970583</v>
      </c>
    </row>
    <row r="9" spans="2:12" ht="14.25">
      <c r="B9" s="35" t="s">
        <v>145</v>
      </c>
      <c r="C9" s="41">
        <v>2326</v>
      </c>
      <c r="D9" s="58">
        <f t="shared" si="0"/>
        <v>31.466450216450216</v>
      </c>
      <c r="E9" s="41">
        <v>752</v>
      </c>
      <c r="F9" s="58">
        <f aca="true" t="shared" si="3" ref="F9:F17">E9/$E$17*100</f>
        <v>18.908725169725923</v>
      </c>
      <c r="G9" s="41">
        <v>1715</v>
      </c>
      <c r="H9" s="58">
        <f t="shared" si="1"/>
        <v>25.384843102427475</v>
      </c>
      <c r="I9" s="43">
        <v>15</v>
      </c>
      <c r="J9" s="58">
        <f aca="true" t="shared" si="4" ref="J9:J17">I9/$I$17*100</f>
        <v>25</v>
      </c>
      <c r="K9" s="41">
        <v>4808</v>
      </c>
      <c r="L9" s="58">
        <f t="shared" si="2"/>
        <v>26.439373109705798</v>
      </c>
    </row>
    <row r="10" spans="2:12" ht="14.25">
      <c r="B10" s="35" t="s">
        <v>63</v>
      </c>
      <c r="C10" s="41">
        <v>309</v>
      </c>
      <c r="D10" s="58">
        <f t="shared" si="0"/>
        <v>4.180194805194805</v>
      </c>
      <c r="E10" s="53" t="s">
        <v>163</v>
      </c>
      <c r="F10" s="54" t="s">
        <v>163</v>
      </c>
      <c r="G10" s="41">
        <v>272</v>
      </c>
      <c r="H10" s="58">
        <f t="shared" si="1"/>
        <v>4.026050917702783</v>
      </c>
      <c r="I10" s="55" t="s">
        <v>163</v>
      </c>
      <c r="J10" s="55" t="s">
        <v>163</v>
      </c>
      <c r="K10" s="41">
        <v>798</v>
      </c>
      <c r="L10" s="58">
        <f t="shared" si="2"/>
        <v>4.3882320593896065</v>
      </c>
    </row>
    <row r="11" spans="2:12" ht="14.25">
      <c r="B11" s="35" t="s">
        <v>64</v>
      </c>
      <c r="C11" s="41">
        <v>1851</v>
      </c>
      <c r="D11" s="58">
        <f t="shared" si="0"/>
        <v>25.040584415584416</v>
      </c>
      <c r="E11" s="41">
        <v>1173</v>
      </c>
      <c r="F11" s="58">
        <f t="shared" si="3"/>
        <v>29.494593915011315</v>
      </c>
      <c r="G11" s="41">
        <v>1353</v>
      </c>
      <c r="H11" s="58">
        <f t="shared" si="1"/>
        <v>20.02664298401421</v>
      </c>
      <c r="I11" s="43">
        <v>16</v>
      </c>
      <c r="J11" s="58">
        <f t="shared" si="4"/>
        <v>26.666666666666668</v>
      </c>
      <c r="K11" s="41">
        <v>4393</v>
      </c>
      <c r="L11" s="58">
        <f t="shared" si="2"/>
        <v>24.157272477316468</v>
      </c>
    </row>
    <row r="12" spans="2:12" ht="14.25">
      <c r="B12" s="35" t="s">
        <v>65</v>
      </c>
      <c r="C12" s="41">
        <v>332</v>
      </c>
      <c r="D12" s="58">
        <f t="shared" si="0"/>
        <v>4.491341991341991</v>
      </c>
      <c r="E12" s="55" t="s">
        <v>163</v>
      </c>
      <c r="F12" s="56" t="s">
        <v>163</v>
      </c>
      <c r="G12" s="41">
        <v>348</v>
      </c>
      <c r="H12" s="58">
        <f t="shared" si="1"/>
        <v>5.150976909413854</v>
      </c>
      <c r="I12" s="55" t="s">
        <v>163</v>
      </c>
      <c r="J12" s="55" t="s">
        <v>163</v>
      </c>
      <c r="K12" s="41">
        <v>875</v>
      </c>
      <c r="L12" s="58">
        <f t="shared" si="2"/>
        <v>4.811657959857025</v>
      </c>
    </row>
    <row r="13" spans="2:12" ht="14.25">
      <c r="B13" s="35" t="s">
        <v>66</v>
      </c>
      <c r="C13" s="41">
        <v>380</v>
      </c>
      <c r="D13" s="58">
        <f t="shared" si="0"/>
        <v>5.140692640692641</v>
      </c>
      <c r="E13" s="55" t="s">
        <v>163</v>
      </c>
      <c r="F13" s="56" t="s">
        <v>163</v>
      </c>
      <c r="G13" s="41">
        <v>454</v>
      </c>
      <c r="H13" s="58">
        <f t="shared" si="1"/>
        <v>6.719952634695085</v>
      </c>
      <c r="I13" s="55" t="s">
        <v>163</v>
      </c>
      <c r="J13" s="55" t="s">
        <v>163</v>
      </c>
      <c r="K13" s="41">
        <v>1057</v>
      </c>
      <c r="L13" s="58">
        <f t="shared" si="2"/>
        <v>5.812482815507286</v>
      </c>
    </row>
    <row r="14" spans="2:12" ht="14.25">
      <c r="B14" s="44" t="s">
        <v>67</v>
      </c>
      <c r="C14" s="41">
        <v>80</v>
      </c>
      <c r="D14" s="58">
        <f t="shared" si="0"/>
        <v>1.0822510822510822</v>
      </c>
      <c r="E14" s="55" t="s">
        <v>163</v>
      </c>
      <c r="F14" s="56" t="s">
        <v>163</v>
      </c>
      <c r="G14" s="41">
        <v>92</v>
      </c>
      <c r="H14" s="58">
        <f t="shared" si="1"/>
        <v>1.3617525162818236</v>
      </c>
      <c r="I14" s="55" t="s">
        <v>163</v>
      </c>
      <c r="J14" s="55" t="s">
        <v>163</v>
      </c>
      <c r="K14" s="41">
        <v>264</v>
      </c>
      <c r="L14" s="58">
        <f t="shared" si="2"/>
        <v>1.4517459444597196</v>
      </c>
    </row>
    <row r="15" spans="2:12" ht="14.25">
      <c r="B15" s="35" t="s">
        <v>146</v>
      </c>
      <c r="C15" s="41">
        <v>897</v>
      </c>
      <c r="D15" s="58">
        <f t="shared" si="0"/>
        <v>12.134740259740258</v>
      </c>
      <c r="E15" s="41">
        <v>457</v>
      </c>
      <c r="F15" s="58">
        <f t="shared" si="3"/>
        <v>11.491073673623333</v>
      </c>
      <c r="G15" s="41">
        <v>952</v>
      </c>
      <c r="H15" s="58">
        <f t="shared" si="1"/>
        <v>14.09117821195974</v>
      </c>
      <c r="I15" s="43">
        <v>9</v>
      </c>
      <c r="J15" s="58">
        <f t="shared" si="4"/>
        <v>15</v>
      </c>
      <c r="K15" s="41">
        <v>2315</v>
      </c>
      <c r="L15" s="58">
        <f t="shared" si="2"/>
        <v>12.730272202364587</v>
      </c>
    </row>
    <row r="16" spans="2:12" ht="14.25">
      <c r="B16" s="35" t="s">
        <v>68</v>
      </c>
      <c r="C16" s="41">
        <v>789</v>
      </c>
      <c r="D16" s="58">
        <f t="shared" si="0"/>
        <v>10.6737012987013</v>
      </c>
      <c r="E16" s="41">
        <v>598</v>
      </c>
      <c r="F16" s="58">
        <f t="shared" si="3"/>
        <v>15.036459642946944</v>
      </c>
      <c r="G16" s="41">
        <v>1186</v>
      </c>
      <c r="H16" s="58">
        <f t="shared" si="1"/>
        <v>17.554766133806986</v>
      </c>
      <c r="I16" s="43">
        <v>8</v>
      </c>
      <c r="J16" s="58">
        <f t="shared" si="4"/>
        <v>13.333333333333334</v>
      </c>
      <c r="K16" s="41">
        <v>2581</v>
      </c>
      <c r="L16" s="58">
        <f t="shared" si="2"/>
        <v>14.193016222161123</v>
      </c>
    </row>
    <row r="17" spans="2:12" ht="14.25">
      <c r="B17" s="45" t="s">
        <v>126</v>
      </c>
      <c r="C17" s="46">
        <v>7392</v>
      </c>
      <c r="D17" s="60">
        <f t="shared" si="0"/>
        <v>100</v>
      </c>
      <c r="E17" s="46">
        <v>3977</v>
      </c>
      <c r="F17" s="60">
        <f t="shared" si="3"/>
        <v>100</v>
      </c>
      <c r="G17" s="46">
        <v>6756</v>
      </c>
      <c r="H17" s="60">
        <f t="shared" si="1"/>
        <v>100</v>
      </c>
      <c r="I17" s="48">
        <v>60</v>
      </c>
      <c r="J17" s="60">
        <f t="shared" si="4"/>
        <v>100</v>
      </c>
      <c r="K17" s="46">
        <v>18185</v>
      </c>
      <c r="L17" s="60">
        <f t="shared" si="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Kim Allen</cp:lastModifiedBy>
  <cp:lastPrinted>2014-10-10T01:48:58Z</cp:lastPrinted>
  <dcterms:created xsi:type="dcterms:W3CDTF">2013-05-08T03:35:51Z</dcterms:created>
  <dcterms:modified xsi:type="dcterms:W3CDTF">2015-04-15T19:12:17Z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A8028820</vt:lpwstr>
  </property>
  <property fmtid="{D5CDD505-2E9C-101B-9397-08002B2CF9AE}" pid="3" name="Objective-Comment">
    <vt:lpwstr/>
  </property>
  <property fmtid="{D5CDD505-2E9C-101B-9397-08002B2CF9AE}" pid="4" name="Objective-CreationStamp">
    <vt:filetime>2015-03-31T00:00:00Z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2015-04-15T00:00:00Z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2013:MARCH 2015:Data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Service Centres Tables - March 2015</vt:lpwstr>
  </property>
  <property fmtid="{D5CDD505-2E9C-101B-9397-08002B2CF9AE}" pid="14" name="Objective-Version">
    <vt:lpwstr>2.3</vt:lpwstr>
  </property>
  <property fmtid="{D5CDD505-2E9C-101B-9397-08002B2CF9AE}" pid="15" name="Objective-VersionComment">
    <vt:lpwstr/>
  </property>
  <property fmtid="{D5CDD505-2E9C-101B-9397-08002B2CF9AE}" pid="16" name="Objective-VersionNumber">
    <vt:i4>11</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